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EDCC39\disk1\ホームページ\原稿\R06\"/>
    </mc:Choice>
  </mc:AlternateContent>
  <xr:revisionPtr revIDLastSave="0" documentId="13_ncr:1_{3C7DADF0-396E-425F-955C-AD5EA0832ED6}" xr6:coauthVersionLast="47" xr6:coauthVersionMax="47" xr10:uidLastSave="{00000000-0000-0000-0000-000000000000}"/>
  <bookViews>
    <workbookView xWindow="-108" yWindow="-108" windowWidth="23256" windowHeight="13176" xr2:uid="{9EE39DEB-E2DE-4824-A53F-9C7C829F9F57}"/>
  </bookViews>
  <sheets>
    <sheet name="チケット購入" sheetId="1" r:id="rId1"/>
  </sheets>
  <definedNames>
    <definedName name="_xlnm.Print_Area" localSheetId="0">チケット購入!$A$1:$AX$65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7" i="1" l="1"/>
  <c r="AQ32" i="1"/>
  <c r="AQ27" i="1"/>
  <c r="AQ22" i="1"/>
  <c r="AQ17" i="1"/>
  <c r="AQ14" i="1"/>
  <c r="AQ11" i="1"/>
</calcChain>
</file>

<file path=xl/sharedStrings.xml><?xml version="1.0" encoding="utf-8"?>
<sst xmlns="http://schemas.openxmlformats.org/spreadsheetml/2006/main" count="125" uniqueCount="61">
  <si>
    <t>(一財)守口市門真市勤労者互助会理事長　様</t>
  </si>
  <si>
    <t>事業所コード</t>
  </si>
  <si>
    <t>事業所名</t>
  </si>
  <si>
    <t>氏　　名</t>
    <rPh sb="0" eb="1">
      <t>シ</t>
    </rPh>
    <rPh sb="3" eb="4">
      <t>メイ</t>
    </rPh>
    <phoneticPr fontId="5"/>
  </si>
  <si>
    <t>）</t>
    <phoneticPr fontId="5"/>
  </si>
  <si>
    <t>（</t>
    <phoneticPr fontId="5"/>
  </si>
  <si>
    <t>(</t>
    <phoneticPr fontId="5"/>
  </si>
  <si>
    <t>-</t>
    <phoneticPr fontId="5"/>
  </si>
  <si>
    <t>TEL</t>
    <phoneticPr fontId="5"/>
  </si>
  <si>
    <t>事務局長</t>
    <rPh sb="0" eb="4">
      <t>ジムキョクチョウ</t>
    </rPh>
    <phoneticPr fontId="5"/>
  </si>
  <si>
    <t>理事長</t>
    <rPh sb="0" eb="3">
      <t>リジチョウ</t>
    </rPh>
    <phoneticPr fontId="5"/>
  </si>
  <si>
    <t>※　太線の枠内に、必要事項をご記入ください。</t>
    <rPh sb="2" eb="4">
      <t>フトセン</t>
    </rPh>
    <rPh sb="5" eb="7">
      <t>ワクナイ</t>
    </rPh>
    <rPh sb="9" eb="13">
      <t>ヒツヨウジコウ</t>
    </rPh>
    <rPh sb="15" eb="17">
      <t>キニュウ</t>
    </rPh>
    <phoneticPr fontId="5"/>
  </si>
  <si>
    <t>受　付　印</t>
    <rPh sb="0" eb="1">
      <t>ウケ</t>
    </rPh>
    <rPh sb="2" eb="3">
      <t>ツキ</t>
    </rPh>
    <rPh sb="4" eb="5">
      <t>イン</t>
    </rPh>
    <phoneticPr fontId="5"/>
  </si>
  <si>
    <t>申請日</t>
    <rPh sb="0" eb="3">
      <t>シンセイビ</t>
    </rPh>
    <phoneticPr fontId="5"/>
  </si>
  <si>
    <t>上欄に、「西暦年/月/日」と入力してください。</t>
    <rPh sb="0" eb="1">
      <t>ウエ</t>
    </rPh>
    <rPh sb="1" eb="2">
      <t>ラン</t>
    </rPh>
    <rPh sb="5" eb="7">
      <t>セイレキ</t>
    </rPh>
    <rPh sb="7" eb="8">
      <t>ネン</t>
    </rPh>
    <rPh sb="9" eb="10">
      <t>ツキ</t>
    </rPh>
    <rPh sb="11" eb="12">
      <t>ヒ</t>
    </rPh>
    <rPh sb="14" eb="16">
      <t>ニュウリョク</t>
    </rPh>
    <phoneticPr fontId="5"/>
  </si>
  <si>
    <t>下記のとおり、チケットを申し込みます。</t>
    <rPh sb="0" eb="2">
      <t>カキ</t>
    </rPh>
    <rPh sb="12" eb="13">
      <t>モウ</t>
    </rPh>
    <rPh sb="14" eb="15">
      <t>コ</t>
    </rPh>
    <phoneticPr fontId="5"/>
  </si>
  <si>
    <t>プール入場券（ザ・ブーン）付入園券</t>
  </si>
  <si>
    <t>フリーパス引換券付入園券</t>
    <rPh sb="5" eb="8">
      <t>ヒキカエケン</t>
    </rPh>
    <rPh sb="8" eb="9">
      <t>ツキ</t>
    </rPh>
    <rPh sb="9" eb="12">
      <t>ニュウエンケン</t>
    </rPh>
    <phoneticPr fontId="5"/>
  </si>
  <si>
    <t>ウィンターカーニバル入場券付入園券</t>
  </si>
  <si>
    <t>おとな</t>
    <phoneticPr fontId="5"/>
  </si>
  <si>
    <t>枚</t>
    <rPh sb="0" eb="1">
      <t>マイ</t>
    </rPh>
    <phoneticPr fontId="5"/>
  </si>
  <si>
    <t>小学生</t>
    <rPh sb="0" eb="3">
      <t>ショウガクセイ</t>
    </rPh>
    <phoneticPr fontId="5"/>
  </si>
  <si>
    <t>2歳～未就学児</t>
    <rPh sb="1" eb="2">
      <t>サイ</t>
    </rPh>
    <rPh sb="3" eb="7">
      <t>ミシュウガクジ</t>
    </rPh>
    <phoneticPr fontId="5"/>
  </si>
  <si>
    <t>こども</t>
    <phoneticPr fontId="5"/>
  </si>
  <si>
    <t>ひらパー</t>
    <phoneticPr fontId="5"/>
  </si>
  <si>
    <t>ジェフグルメカード</t>
    <phoneticPr fontId="5"/>
  </si>
  <si>
    <t>イオンシネマチケット</t>
    <phoneticPr fontId="5"/>
  </si>
  <si>
    <t>円</t>
    <rPh sb="0" eb="1">
      <t>エン</t>
    </rPh>
    <phoneticPr fontId="5"/>
  </si>
  <si>
    <t>湯快のゆ回数券</t>
    <rPh sb="0" eb="2">
      <t>ユカイ</t>
    </rPh>
    <rPh sb="4" eb="7">
      <t>カイスウケン</t>
    </rPh>
    <phoneticPr fontId="5"/>
  </si>
  <si>
    <t>枚　　（１枚　1,000円）</t>
    <rPh sb="0" eb="1">
      <t>マイ</t>
    </rPh>
    <rPh sb="5" eb="6">
      <t>マイ</t>
    </rPh>
    <rPh sb="12" eb="13">
      <t>エン</t>
    </rPh>
    <phoneticPr fontId="5"/>
  </si>
  <si>
    <t>枚　　（１枚　500円）</t>
    <rPh sb="0" eb="1">
      <t>マイ</t>
    </rPh>
    <rPh sb="5" eb="6">
      <t>マイ</t>
    </rPh>
    <rPh sb="10" eb="11">
      <t>エン</t>
    </rPh>
    <phoneticPr fontId="5"/>
  </si>
  <si>
    <t>セット（1セット6枚　2,500円　年間3セットまで）</t>
    <rPh sb="9" eb="10">
      <t>マイ</t>
    </rPh>
    <rPh sb="16" eb="17">
      <t>エン</t>
    </rPh>
    <rPh sb="18" eb="20">
      <t>ネンカン</t>
    </rPh>
    <phoneticPr fontId="5"/>
  </si>
  <si>
    <t>合計</t>
    <rPh sb="0" eb="2">
      <t>ゴウケイ</t>
    </rPh>
    <phoneticPr fontId="5"/>
  </si>
  <si>
    <t>未就学児</t>
    <rPh sb="0" eb="4">
      <t>ミシュウガクジ</t>
    </rPh>
    <phoneticPr fontId="5"/>
  </si>
  <si>
    <t>(中学生以上）</t>
    <rPh sb="1" eb="6">
      <t>チュウガクセイイジョウ</t>
    </rPh>
    <phoneticPr fontId="5"/>
  </si>
  <si>
    <t>(2歳～小学生)</t>
    <rPh sb="2" eb="3">
      <t>サイ</t>
    </rPh>
    <rPh sb="4" eb="7">
      <t>ショウガクセイ</t>
    </rPh>
    <phoneticPr fontId="5"/>
  </si>
  <si>
    <t>ナガシマスパーランド</t>
    <phoneticPr fontId="5"/>
  </si>
  <si>
    <t>大人</t>
    <rPh sb="0" eb="2">
      <t>オトナ</t>
    </rPh>
    <phoneticPr fontId="5"/>
  </si>
  <si>
    <t>幼児</t>
    <rPh sb="0" eb="2">
      <t>ヨウジ</t>
    </rPh>
    <phoneticPr fontId="5"/>
  </si>
  <si>
    <t>入場券</t>
    <rPh sb="0" eb="3">
      <t>ニュウジョウケン</t>
    </rPh>
    <phoneticPr fontId="5"/>
  </si>
  <si>
    <t>ジャンボ海水プール入場券付</t>
    <rPh sb="4" eb="6">
      <t>カイスイ</t>
    </rPh>
    <rPh sb="9" eb="12">
      <t>ニュウジョウケン</t>
    </rPh>
    <rPh sb="12" eb="13">
      <t>ツ</t>
    </rPh>
    <phoneticPr fontId="5"/>
  </si>
  <si>
    <t>パスポート付</t>
    <rPh sb="5" eb="6">
      <t>ツキ</t>
    </rPh>
    <phoneticPr fontId="5"/>
  </si>
  <si>
    <t>ワイドパスポート付</t>
    <rPh sb="8" eb="9">
      <t>ツキ</t>
    </rPh>
    <phoneticPr fontId="5"/>
  </si>
  <si>
    <t>湯あみの島入館券付</t>
    <rPh sb="0" eb="1">
      <t>ユ</t>
    </rPh>
    <rPh sb="4" eb="5">
      <t>シマ</t>
    </rPh>
    <rPh sb="5" eb="9">
      <t>ニュウカンケンツ</t>
    </rPh>
    <phoneticPr fontId="5"/>
  </si>
  <si>
    <t>ニフレル</t>
    <phoneticPr fontId="5"/>
  </si>
  <si>
    <t>一　　般</t>
    <rPh sb="0" eb="1">
      <t>イチ</t>
    </rPh>
    <rPh sb="3" eb="4">
      <t>ハン</t>
    </rPh>
    <phoneticPr fontId="5"/>
  </si>
  <si>
    <t>幼児(3才以上)</t>
    <rPh sb="0" eb="2">
      <t>ヨウジ</t>
    </rPh>
    <rPh sb="4" eb="7">
      <t>サイイジョウ</t>
    </rPh>
    <phoneticPr fontId="5"/>
  </si>
  <si>
    <t>(中学生以上)</t>
    <rPh sb="1" eb="6">
      <t>チュウガクセイイジョウ</t>
    </rPh>
    <phoneticPr fontId="5"/>
  </si>
  <si>
    <t>(2歳以上)</t>
    <rPh sb="2" eb="5">
      <t>サイイジョウ</t>
    </rPh>
    <phoneticPr fontId="5"/>
  </si>
  <si>
    <t>　各料金につきましては、「ゆとりーむ」あるいは「ホームページ」をご覧ください。　（お支払いは、現地でとなります。）</t>
    <rPh sb="1" eb="4">
      <t>カクリョウキン</t>
    </rPh>
    <rPh sb="33" eb="34">
      <t>ラン</t>
    </rPh>
    <rPh sb="42" eb="44">
      <t>シハラ</t>
    </rPh>
    <rPh sb="47" eb="49">
      <t>ゲンチ</t>
    </rPh>
    <phoneticPr fontId="5"/>
  </si>
  <si>
    <t>希望される</t>
    <rPh sb="0" eb="2">
      <t>キボウ</t>
    </rPh>
    <phoneticPr fontId="5"/>
  </si>
  <si>
    <t>の券種枠に✓マークを、</t>
    <rPh sb="1" eb="4">
      <t>ケンシュワク</t>
    </rPh>
    <phoneticPr fontId="5"/>
  </si>
  <si>
    <t>の枚数枠に希望枚数を数字で入れてください。</t>
    <rPh sb="1" eb="4">
      <t>マイスウワク</t>
    </rPh>
    <rPh sb="5" eb="9">
      <t>キボウマイスウ</t>
    </rPh>
    <rPh sb="10" eb="12">
      <t>スウジ</t>
    </rPh>
    <rPh sb="13" eb="14">
      <t>イ</t>
    </rPh>
    <phoneticPr fontId="5"/>
  </si>
  <si>
    <t>発　券　日</t>
    <rPh sb="0" eb="1">
      <t>ハッ</t>
    </rPh>
    <rPh sb="2" eb="3">
      <t>ケン</t>
    </rPh>
    <rPh sb="4" eb="5">
      <t>ヒ</t>
    </rPh>
    <phoneticPr fontId="5"/>
  </si>
  <si>
    <t>納　品　日</t>
    <rPh sb="0" eb="1">
      <t>ノウ</t>
    </rPh>
    <rPh sb="2" eb="3">
      <t>ヒン</t>
    </rPh>
    <rPh sb="4" eb="5">
      <t>ヒ</t>
    </rPh>
    <phoneticPr fontId="5"/>
  </si>
  <si>
    <t>会員番号</t>
    <phoneticPr fontId="5"/>
  </si>
  <si>
    <t>小中学生</t>
    <rPh sb="0" eb="1">
      <t>ショウ</t>
    </rPh>
    <rPh sb="1" eb="4">
      <t>チュウガクセイ</t>
    </rPh>
    <phoneticPr fontId="5"/>
  </si>
  <si>
    <t>チ ケ ッ ト購入 申 込 書</t>
    <rPh sb="7" eb="9">
      <t>コウニュウ</t>
    </rPh>
    <rPh sb="10" eb="11">
      <t>サル</t>
    </rPh>
    <rPh sb="12" eb="13">
      <t>コ</t>
    </rPh>
    <rPh sb="14" eb="15">
      <t>ショ</t>
    </rPh>
    <phoneticPr fontId="5"/>
  </si>
  <si>
    <t>会　計</t>
    <rPh sb="0" eb="1">
      <t>カイ</t>
    </rPh>
    <rPh sb="2" eb="3">
      <t>ケイ</t>
    </rPh>
    <phoneticPr fontId="5"/>
  </si>
  <si>
    <t>担　当</t>
    <rPh sb="0" eb="1">
      <t>タン</t>
    </rPh>
    <rPh sb="2" eb="3">
      <t>トウ</t>
    </rPh>
    <phoneticPr fontId="5"/>
  </si>
  <si>
    <t>※　必要事項を記入しますと、合計欄が自動計算されます。</t>
    <rPh sb="2" eb="6">
      <t>ヒツヨウジコウ</t>
    </rPh>
    <rPh sb="7" eb="9">
      <t>キニュウ</t>
    </rPh>
    <rPh sb="14" eb="17">
      <t>ゴウケイラン</t>
    </rPh>
    <rPh sb="18" eb="22">
      <t>ジドウケイサン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</si>
</sst>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ee&quot;年&quot;mm&quot;月&quot;dd&quot;日&quot;"/>
    <numFmt numFmtId="177" formatCode="#,##0&quot;円&quot;"/>
    <numFmt numFmtId="178" formatCode="[$-411]gggee&quot;年&quot;mm&quot;月&quot;dd&quot;日&quot;"/>
  </numFmts>
  <fonts count="9" x14ac:knownFonts="1">
    <font>
      <sz val="11"/>
      <color theme="1"/>
      <name val="ＭＳ 明朝"/>
      <family val="2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6"/>
      <name val="ＭＳ 明朝"/>
      <family val="2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3" xfId="0" applyFont="1" applyBorder="1">
      <alignment vertical="center"/>
    </xf>
    <xf numFmtId="0" fontId="6" fillId="0" borderId="0" xfId="0" applyFont="1">
      <alignment vertical="center"/>
    </xf>
    <xf numFmtId="0" fontId="1" fillId="0" borderId="22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177" fontId="8" fillId="0" borderId="1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3" fontId="7" fillId="0" borderId="14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7" fontId="7" fillId="0" borderId="0" xfId="0" applyNumberFormat="1" applyFont="1" applyAlignment="1">
      <alignment vertical="center" shrinkToFit="1"/>
    </xf>
    <xf numFmtId="3" fontId="7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1" fillId="0" borderId="1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77" fontId="7" fillId="0" borderId="2" xfId="0" applyNumberFormat="1" applyFont="1" applyBorder="1" applyAlignment="1">
      <alignment horizontal="left" vertical="center" shrinkToFit="1"/>
    </xf>
    <xf numFmtId="177" fontId="7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78" fontId="6" fillId="0" borderId="5" xfId="0" applyNumberFormat="1" applyFont="1" applyBorder="1" applyAlignment="1">
      <alignment horizontal="center" vertical="center"/>
    </xf>
    <xf numFmtId="178" fontId="6" fillId="0" borderId="13" xfId="0" applyNumberFormat="1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shrinkToFit="1"/>
    </xf>
    <xf numFmtId="177" fontId="7" fillId="0" borderId="0" xfId="0" applyNumberFormat="1" applyFont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19F7-8CE3-46FE-AF26-B797EB7C97D0}">
  <dimension ref="A1:BS65"/>
  <sheetViews>
    <sheetView showGridLines="0" tabSelected="1" zoomScale="140" zoomScaleNormal="140" workbookViewId="0">
      <selection activeCell="AM59" sqref="AM59:AX59"/>
    </sheetView>
  </sheetViews>
  <sheetFormatPr defaultRowHeight="18" x14ac:dyDescent="0.2"/>
  <cols>
    <col min="1" max="66" width="1.77734375" style="4" customWidth="1"/>
    <col min="67" max="16384" width="8.88671875" style="4"/>
  </cols>
  <sheetData>
    <row r="1" spans="1:71" ht="30" customHeight="1" x14ac:dyDescent="0.55000000000000004">
      <c r="A1" s="151" t="s">
        <v>57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3"/>
      <c r="BC1" s="2" t="s">
        <v>5</v>
      </c>
      <c r="BD1" s="3"/>
      <c r="BE1" s="3"/>
      <c r="BF1" s="5"/>
      <c r="BG1" s="5"/>
      <c r="BH1" s="5"/>
      <c r="BI1" s="5"/>
      <c r="BJ1" s="5"/>
      <c r="BK1" s="91"/>
      <c r="BL1" s="91"/>
      <c r="BM1" s="5"/>
      <c r="BN1" s="6"/>
      <c r="BO1" s="5"/>
      <c r="BP1" s="5"/>
      <c r="BQ1" s="5"/>
      <c r="BR1" s="5"/>
      <c r="BS1" s="1"/>
    </row>
    <row r="2" spans="1:71" ht="24" customHeight="1" x14ac:dyDescent="0.2">
      <c r="A2" s="10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6"/>
      <c r="AI2" s="98" t="s">
        <v>13</v>
      </c>
      <c r="AJ2" s="99"/>
      <c r="AK2" s="99"/>
      <c r="AL2" s="100"/>
      <c r="AM2" s="98"/>
      <c r="AN2" s="99"/>
      <c r="AO2" s="99"/>
      <c r="AP2" s="99"/>
      <c r="AQ2" s="99"/>
      <c r="AR2" s="99"/>
      <c r="AS2" s="99"/>
      <c r="AT2" s="99"/>
      <c r="AU2" s="99"/>
      <c r="AV2" s="99"/>
      <c r="AW2" s="100"/>
      <c r="AX2" s="9"/>
    </row>
    <row r="3" spans="1:71" ht="18" customHeight="1" x14ac:dyDescent="0.2">
      <c r="A3" s="10"/>
      <c r="B3" s="154" t="s">
        <v>14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9"/>
    </row>
    <row r="4" spans="1:71" ht="31.95" customHeight="1" x14ac:dyDescent="0.2">
      <c r="A4" s="10"/>
      <c r="B4" s="103" t="s">
        <v>0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9"/>
    </row>
    <row r="5" spans="1:71" ht="22.05" customHeight="1" x14ac:dyDescent="0.2">
      <c r="A5" s="10"/>
      <c r="B5" s="71"/>
      <c r="C5" s="166" t="s">
        <v>1</v>
      </c>
      <c r="D5" s="166"/>
      <c r="E5" s="166"/>
      <c r="F5" s="166"/>
      <c r="G5" s="166"/>
      <c r="H5" s="166"/>
      <c r="I5" s="166"/>
      <c r="J5" s="166"/>
      <c r="K5" s="73"/>
      <c r="L5" s="112"/>
      <c r="M5" s="113"/>
      <c r="N5" s="113"/>
      <c r="O5" s="113"/>
      <c r="P5" s="113"/>
      <c r="Q5" s="113"/>
      <c r="R5" s="113"/>
      <c r="S5" s="114"/>
      <c r="T5" s="55" t="s">
        <v>2</v>
      </c>
      <c r="U5" s="53"/>
      <c r="V5" s="53"/>
      <c r="W5" s="53"/>
      <c r="X5" s="53"/>
      <c r="Y5" s="5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9"/>
    </row>
    <row r="6" spans="1:71" ht="13.95" customHeight="1" x14ac:dyDescent="0.2">
      <c r="A6" s="10"/>
      <c r="B6" s="84"/>
      <c r="C6" s="167"/>
      <c r="D6" s="167"/>
      <c r="E6" s="167"/>
      <c r="F6" s="167"/>
      <c r="G6" s="167"/>
      <c r="H6" s="167"/>
      <c r="I6" s="167"/>
      <c r="J6" s="167"/>
      <c r="K6" s="59"/>
      <c r="L6" s="115"/>
      <c r="M6" s="116"/>
      <c r="N6" s="116"/>
      <c r="O6" s="116"/>
      <c r="P6" s="116"/>
      <c r="Q6" s="116"/>
      <c r="R6" s="116"/>
      <c r="S6" s="117"/>
      <c r="T6" s="57"/>
      <c r="U6" s="51"/>
      <c r="V6" s="51"/>
      <c r="W6" s="51"/>
      <c r="X6" s="51"/>
      <c r="Y6" s="52"/>
      <c r="Z6" s="101"/>
      <c r="AA6" s="102"/>
      <c r="AB6" s="102"/>
      <c r="AC6" s="7" t="s">
        <v>6</v>
      </c>
      <c r="AD6" s="95" t="s">
        <v>8</v>
      </c>
      <c r="AE6" s="95"/>
      <c r="AF6" s="105"/>
      <c r="AG6" s="105"/>
      <c r="AH6" s="105"/>
      <c r="AI6" s="105"/>
      <c r="AJ6" s="7" t="s">
        <v>7</v>
      </c>
      <c r="AK6" s="105"/>
      <c r="AL6" s="105"/>
      <c r="AM6" s="105"/>
      <c r="AN6" s="105"/>
      <c r="AO6" s="7" t="s">
        <v>7</v>
      </c>
      <c r="AP6" s="105"/>
      <c r="AQ6" s="105"/>
      <c r="AR6" s="105"/>
      <c r="AS6" s="105"/>
      <c r="AT6" s="96" t="s">
        <v>4</v>
      </c>
      <c r="AU6" s="97"/>
      <c r="AV6" s="97"/>
      <c r="AW6" s="97"/>
      <c r="AX6" s="9"/>
    </row>
    <row r="7" spans="1:71" ht="22.05" customHeight="1" x14ac:dyDescent="0.2">
      <c r="A7" s="10"/>
      <c r="B7" s="55"/>
      <c r="C7" s="166" t="s">
        <v>55</v>
      </c>
      <c r="D7" s="166"/>
      <c r="E7" s="166"/>
      <c r="F7" s="166"/>
      <c r="G7" s="166"/>
      <c r="H7" s="166"/>
      <c r="I7" s="166"/>
      <c r="J7" s="166"/>
      <c r="K7" s="54"/>
      <c r="L7" s="112"/>
      <c r="M7" s="113"/>
      <c r="N7" s="113"/>
      <c r="O7" s="113"/>
      <c r="P7" s="113"/>
      <c r="Q7" s="113"/>
      <c r="R7" s="113"/>
      <c r="S7" s="114"/>
      <c r="T7" s="55" t="s">
        <v>3</v>
      </c>
      <c r="U7" s="53"/>
      <c r="V7" s="53"/>
      <c r="W7" s="53"/>
      <c r="X7" s="53"/>
      <c r="Y7" s="54"/>
      <c r="Z7" s="92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4"/>
      <c r="AX7" s="11"/>
    </row>
    <row r="8" spans="1:71" ht="13.95" customHeight="1" x14ac:dyDescent="0.2">
      <c r="A8" s="10"/>
      <c r="B8" s="57"/>
      <c r="C8" s="167"/>
      <c r="D8" s="167"/>
      <c r="E8" s="167"/>
      <c r="F8" s="167"/>
      <c r="G8" s="167"/>
      <c r="H8" s="167"/>
      <c r="I8" s="167"/>
      <c r="J8" s="167"/>
      <c r="K8" s="52"/>
      <c r="L8" s="115"/>
      <c r="M8" s="116"/>
      <c r="N8" s="116"/>
      <c r="O8" s="116"/>
      <c r="P8" s="116"/>
      <c r="Q8" s="116"/>
      <c r="R8" s="116"/>
      <c r="S8" s="117"/>
      <c r="T8" s="57"/>
      <c r="U8" s="51"/>
      <c r="V8" s="51"/>
      <c r="W8" s="51"/>
      <c r="X8" s="51"/>
      <c r="Y8" s="52"/>
      <c r="Z8" s="101"/>
      <c r="AA8" s="102"/>
      <c r="AB8" s="102"/>
      <c r="AC8" s="7" t="s">
        <v>6</v>
      </c>
      <c r="AD8" s="95" t="s">
        <v>8</v>
      </c>
      <c r="AE8" s="95"/>
      <c r="AF8" s="105"/>
      <c r="AG8" s="105"/>
      <c r="AH8" s="105"/>
      <c r="AI8" s="105"/>
      <c r="AJ8" s="7" t="s">
        <v>7</v>
      </c>
      <c r="AK8" s="105"/>
      <c r="AL8" s="105"/>
      <c r="AM8" s="105"/>
      <c r="AN8" s="105"/>
      <c r="AO8" s="7" t="s">
        <v>7</v>
      </c>
      <c r="AP8" s="105"/>
      <c r="AQ8" s="105"/>
      <c r="AR8" s="105"/>
      <c r="AS8" s="105"/>
      <c r="AT8" s="96" t="s">
        <v>4</v>
      </c>
      <c r="AU8" s="97"/>
      <c r="AV8" s="97"/>
      <c r="AW8" s="97"/>
      <c r="AX8" s="9"/>
    </row>
    <row r="9" spans="1:71" ht="36" customHeight="1" x14ac:dyDescent="0.2">
      <c r="A9" s="10"/>
      <c r="B9" s="103" t="s">
        <v>15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9"/>
    </row>
    <row r="10" spans="1:71" ht="10.050000000000001" customHeight="1" x14ac:dyDescent="0.2">
      <c r="A10" s="161"/>
      <c r="B10" s="10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7"/>
      <c r="AX10" s="163"/>
    </row>
    <row r="11" spans="1:71" ht="10.95" customHeight="1" x14ac:dyDescent="0.2">
      <c r="A11" s="161"/>
      <c r="B11" s="107"/>
      <c r="C11" s="17"/>
      <c r="D11" s="25"/>
      <c r="E11" s="40" t="s">
        <v>25</v>
      </c>
      <c r="F11" s="40"/>
      <c r="G11" s="40"/>
      <c r="H11" s="40"/>
      <c r="I11" s="40"/>
      <c r="J11" s="40"/>
      <c r="K11" s="40"/>
      <c r="L11" s="40"/>
      <c r="M11" s="40"/>
      <c r="N11" s="40"/>
      <c r="O11" s="26"/>
      <c r="P11" s="67"/>
      <c r="Q11" s="68"/>
      <c r="R11" s="88" t="s">
        <v>31</v>
      </c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61" t="s">
        <v>32</v>
      </c>
      <c r="AO11" s="62"/>
      <c r="AP11" s="62"/>
      <c r="AQ11" s="41" t="str">
        <f>IF(C11="","",2500*P11)</f>
        <v/>
      </c>
      <c r="AR11" s="42"/>
      <c r="AS11" s="42"/>
      <c r="AT11" s="42"/>
      <c r="AU11" s="21" t="s">
        <v>27</v>
      </c>
      <c r="AV11" s="43"/>
      <c r="AW11" s="44"/>
      <c r="AX11" s="163"/>
    </row>
    <row r="12" spans="1:71" ht="10.050000000000001" customHeight="1" x14ac:dyDescent="0.2">
      <c r="A12" s="161"/>
      <c r="B12" s="101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9"/>
      <c r="AX12" s="163"/>
    </row>
    <row r="13" spans="1:71" ht="10.050000000000001" customHeight="1" x14ac:dyDescent="0.2">
      <c r="A13" s="161"/>
      <c r="B13" s="10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7"/>
      <c r="AX13" s="163"/>
    </row>
    <row r="14" spans="1:71" ht="10.95" customHeight="1" x14ac:dyDescent="0.2">
      <c r="A14" s="161"/>
      <c r="B14" s="107"/>
      <c r="C14" s="17"/>
      <c r="D14" s="27"/>
      <c r="E14" s="40" t="s">
        <v>26</v>
      </c>
      <c r="F14" s="40"/>
      <c r="G14" s="40"/>
      <c r="H14" s="40"/>
      <c r="I14" s="40"/>
      <c r="J14" s="40"/>
      <c r="K14" s="40"/>
      <c r="L14" s="40"/>
      <c r="M14" s="40"/>
      <c r="N14" s="40"/>
      <c r="O14" s="26"/>
      <c r="P14" s="67"/>
      <c r="Q14" s="68"/>
      <c r="R14" s="88" t="s">
        <v>29</v>
      </c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61" t="s">
        <v>32</v>
      </c>
      <c r="AO14" s="62"/>
      <c r="AP14" s="62"/>
      <c r="AQ14" s="41" t="str">
        <f>IF(C14="","",1000*P14)</f>
        <v/>
      </c>
      <c r="AR14" s="42"/>
      <c r="AS14" s="42"/>
      <c r="AT14" s="42"/>
      <c r="AU14" s="21" t="s">
        <v>27</v>
      </c>
      <c r="AV14" s="43"/>
      <c r="AW14" s="44"/>
      <c r="AX14" s="163"/>
    </row>
    <row r="15" spans="1:71" ht="10.050000000000001" customHeight="1" x14ac:dyDescent="0.2">
      <c r="A15" s="161"/>
      <c r="B15" s="101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9"/>
      <c r="AX15" s="163"/>
    </row>
    <row r="16" spans="1:71" ht="10.050000000000001" customHeight="1" x14ac:dyDescent="0.2">
      <c r="A16" s="161"/>
      <c r="B16" s="10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7"/>
      <c r="AX16" s="163"/>
    </row>
    <row r="17" spans="1:50" ht="10.95" customHeight="1" x14ac:dyDescent="0.2">
      <c r="A17" s="161"/>
      <c r="B17" s="107"/>
      <c r="C17" s="17"/>
      <c r="D17" s="27"/>
      <c r="E17" s="40" t="s">
        <v>28</v>
      </c>
      <c r="F17" s="40"/>
      <c r="G17" s="40"/>
      <c r="H17" s="40"/>
      <c r="I17" s="40"/>
      <c r="J17" s="40"/>
      <c r="K17" s="40"/>
      <c r="L17" s="40"/>
      <c r="M17" s="40"/>
      <c r="N17" s="40"/>
      <c r="O17" s="26"/>
      <c r="P17" s="67"/>
      <c r="Q17" s="68"/>
      <c r="R17" s="88" t="s">
        <v>30</v>
      </c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61" t="s">
        <v>32</v>
      </c>
      <c r="AO17" s="62"/>
      <c r="AP17" s="62"/>
      <c r="AQ17" s="41" t="str">
        <f>IF(C17="","",500*P17)</f>
        <v/>
      </c>
      <c r="AR17" s="42"/>
      <c r="AS17" s="42"/>
      <c r="AT17" s="42"/>
      <c r="AU17" s="21" t="s">
        <v>27</v>
      </c>
      <c r="AV17" s="43"/>
      <c r="AW17" s="44"/>
      <c r="AX17" s="163"/>
    </row>
    <row r="18" spans="1:50" ht="10.050000000000001" customHeight="1" x14ac:dyDescent="0.2">
      <c r="A18" s="161"/>
      <c r="B18" s="10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9"/>
      <c r="AX18" s="163"/>
    </row>
    <row r="19" spans="1:50" ht="10.050000000000001" customHeight="1" x14ac:dyDescent="0.2">
      <c r="A19" s="161"/>
      <c r="B19" s="71" t="s">
        <v>24</v>
      </c>
      <c r="C19" s="72"/>
      <c r="D19" s="72"/>
      <c r="E19" s="72"/>
      <c r="F19" s="72"/>
      <c r="G19" s="55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4"/>
      <c r="AX19" s="163"/>
    </row>
    <row r="20" spans="1:50" ht="10.95" customHeight="1" x14ac:dyDescent="0.2">
      <c r="A20" s="161"/>
      <c r="B20" s="63"/>
      <c r="C20" s="45"/>
      <c r="D20" s="45"/>
      <c r="E20" s="45"/>
      <c r="F20" s="45"/>
      <c r="G20" s="56"/>
      <c r="H20" s="13"/>
      <c r="I20" s="65" t="s">
        <v>17</v>
      </c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147"/>
      <c r="W20" s="13"/>
      <c r="X20" s="45" t="s">
        <v>19</v>
      </c>
      <c r="Y20" s="45"/>
      <c r="Z20" s="45"/>
      <c r="AA20" s="67"/>
      <c r="AB20" s="68"/>
      <c r="AC20" s="12" t="s">
        <v>20</v>
      </c>
      <c r="AD20" s="12"/>
      <c r="AE20" s="13"/>
      <c r="AF20" s="87" t="s">
        <v>21</v>
      </c>
      <c r="AG20" s="88"/>
      <c r="AH20" s="88"/>
      <c r="AI20" s="67"/>
      <c r="AJ20" s="68"/>
      <c r="AK20" s="23" t="s">
        <v>20</v>
      </c>
      <c r="AM20" s="13"/>
      <c r="AN20" s="45" t="s">
        <v>22</v>
      </c>
      <c r="AO20" s="45"/>
      <c r="AP20" s="45"/>
      <c r="AQ20" s="45"/>
      <c r="AR20" s="45"/>
      <c r="AS20" s="45"/>
      <c r="AT20" s="67"/>
      <c r="AU20" s="68"/>
      <c r="AV20" s="111" t="s">
        <v>20</v>
      </c>
      <c r="AW20" s="145"/>
      <c r="AX20" s="163"/>
    </row>
    <row r="21" spans="1:50" ht="6" customHeight="1" x14ac:dyDescent="0.2">
      <c r="A21" s="161"/>
      <c r="B21" s="63"/>
      <c r="C21" s="45"/>
      <c r="D21" s="45"/>
      <c r="E21" s="45"/>
      <c r="F21" s="45"/>
      <c r="G21" s="56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50"/>
      <c r="AX21" s="163"/>
    </row>
    <row r="22" spans="1:50" ht="10.95" customHeight="1" x14ac:dyDescent="0.2">
      <c r="A22" s="161"/>
      <c r="B22" s="63"/>
      <c r="C22" s="45"/>
      <c r="D22" s="45"/>
      <c r="E22" s="45"/>
      <c r="F22" s="45"/>
      <c r="G22" s="56"/>
      <c r="H22" s="45"/>
      <c r="I22" s="45"/>
      <c r="J22" s="60" t="s">
        <v>19</v>
      </c>
      <c r="K22" s="60"/>
      <c r="L22" s="60"/>
      <c r="M22" s="90">
        <v>4100</v>
      </c>
      <c r="N22" s="90"/>
      <c r="O22" s="90"/>
      <c r="P22" s="90"/>
      <c r="Q22" s="60" t="s">
        <v>21</v>
      </c>
      <c r="R22" s="60"/>
      <c r="S22" s="60"/>
      <c r="T22" s="90">
        <v>3300</v>
      </c>
      <c r="U22" s="90"/>
      <c r="V22" s="90"/>
      <c r="W22" s="90"/>
      <c r="X22" s="60" t="s">
        <v>33</v>
      </c>
      <c r="Y22" s="60"/>
      <c r="Z22" s="60"/>
      <c r="AA22" s="90">
        <v>2000</v>
      </c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150"/>
      <c r="AN22" s="61" t="s">
        <v>32</v>
      </c>
      <c r="AO22" s="62"/>
      <c r="AP22" s="62"/>
      <c r="AQ22" s="41" t="str">
        <f>IF(H20="","",M22*AA20+T22*AI20+AA22*AT20)</f>
        <v/>
      </c>
      <c r="AR22" s="42"/>
      <c r="AS22" s="42"/>
      <c r="AT22" s="42"/>
      <c r="AU22" s="22" t="s">
        <v>27</v>
      </c>
      <c r="AV22" s="63"/>
      <c r="AW22" s="50"/>
      <c r="AX22" s="163"/>
    </row>
    <row r="23" spans="1:50" ht="6" customHeight="1" x14ac:dyDescent="0.2">
      <c r="A23" s="161"/>
      <c r="B23" s="63"/>
      <c r="C23" s="45"/>
      <c r="D23" s="45"/>
      <c r="E23" s="45"/>
      <c r="F23" s="45"/>
      <c r="G23" s="130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7"/>
      <c r="AX23" s="163"/>
    </row>
    <row r="24" spans="1:50" ht="6" customHeight="1" x14ac:dyDescent="0.2">
      <c r="A24" s="161"/>
      <c r="B24" s="63"/>
      <c r="C24" s="45"/>
      <c r="D24" s="45"/>
      <c r="E24" s="45"/>
      <c r="F24" s="45"/>
      <c r="G24" s="131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9"/>
      <c r="AX24" s="163"/>
    </row>
    <row r="25" spans="1:50" ht="10.95" customHeight="1" x14ac:dyDescent="0.2">
      <c r="A25" s="161"/>
      <c r="B25" s="63"/>
      <c r="C25" s="45"/>
      <c r="D25" s="45"/>
      <c r="E25" s="45"/>
      <c r="F25" s="45"/>
      <c r="G25" s="56"/>
      <c r="H25" s="13"/>
      <c r="I25" s="64" t="s">
        <v>16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23"/>
      <c r="W25" s="13"/>
      <c r="X25" s="45" t="s">
        <v>19</v>
      </c>
      <c r="Y25" s="45"/>
      <c r="Z25" s="45"/>
      <c r="AA25" s="67"/>
      <c r="AB25" s="68"/>
      <c r="AC25" s="12" t="s">
        <v>20</v>
      </c>
      <c r="AE25" s="13"/>
      <c r="AF25" s="63" t="s">
        <v>23</v>
      </c>
      <c r="AG25" s="45"/>
      <c r="AH25" s="45"/>
      <c r="AI25" s="67"/>
      <c r="AJ25" s="68"/>
      <c r="AK25" s="88" t="s">
        <v>20</v>
      </c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146"/>
      <c r="AX25" s="163"/>
    </row>
    <row r="26" spans="1:50" ht="6" customHeight="1" x14ac:dyDescent="0.2">
      <c r="A26" s="161"/>
      <c r="B26" s="63"/>
      <c r="C26" s="45"/>
      <c r="D26" s="45"/>
      <c r="E26" s="45"/>
      <c r="F26" s="45"/>
      <c r="G26" s="56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50"/>
      <c r="AX26" s="163"/>
    </row>
    <row r="27" spans="1:50" ht="10.95" customHeight="1" x14ac:dyDescent="0.2">
      <c r="A27" s="161"/>
      <c r="B27" s="63"/>
      <c r="C27" s="45"/>
      <c r="D27" s="45"/>
      <c r="E27" s="45"/>
      <c r="F27" s="45"/>
      <c r="G27" s="56"/>
      <c r="H27" s="45"/>
      <c r="I27" s="45"/>
      <c r="J27" s="60" t="s">
        <v>19</v>
      </c>
      <c r="K27" s="60"/>
      <c r="L27" s="60"/>
      <c r="M27" s="90">
        <v>2100</v>
      </c>
      <c r="N27" s="90"/>
      <c r="O27" s="90"/>
      <c r="P27" s="66" t="s">
        <v>34</v>
      </c>
      <c r="Q27" s="66"/>
      <c r="R27" s="66"/>
      <c r="S27" s="66"/>
      <c r="T27" s="66"/>
      <c r="U27" s="60" t="s">
        <v>23</v>
      </c>
      <c r="V27" s="60"/>
      <c r="W27" s="60"/>
      <c r="X27" s="90">
        <v>1100</v>
      </c>
      <c r="Y27" s="90"/>
      <c r="Z27" s="90"/>
      <c r="AA27" s="90" t="s">
        <v>35</v>
      </c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150"/>
      <c r="AN27" s="61" t="s">
        <v>32</v>
      </c>
      <c r="AO27" s="62"/>
      <c r="AP27" s="62"/>
      <c r="AQ27" s="41" t="str">
        <f>IF(H25="","",M27*AA25+X27*AI25)</f>
        <v/>
      </c>
      <c r="AR27" s="42"/>
      <c r="AS27" s="42"/>
      <c r="AT27" s="42"/>
      <c r="AU27" s="22" t="s">
        <v>27</v>
      </c>
      <c r="AV27" s="63"/>
      <c r="AW27" s="50"/>
      <c r="AX27" s="163"/>
    </row>
    <row r="28" spans="1:50" ht="6" customHeight="1" x14ac:dyDescent="0.2">
      <c r="A28" s="161"/>
      <c r="B28" s="63"/>
      <c r="C28" s="45"/>
      <c r="D28" s="45"/>
      <c r="E28" s="45"/>
      <c r="F28" s="45"/>
      <c r="G28" s="130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7"/>
      <c r="AX28" s="163"/>
    </row>
    <row r="29" spans="1:50" ht="6" customHeight="1" x14ac:dyDescent="0.2">
      <c r="A29" s="161"/>
      <c r="B29" s="63"/>
      <c r="C29" s="45"/>
      <c r="D29" s="45"/>
      <c r="E29" s="45"/>
      <c r="F29" s="45"/>
      <c r="G29" s="56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50"/>
      <c r="AX29" s="163"/>
    </row>
    <row r="30" spans="1:50" ht="10.95" customHeight="1" x14ac:dyDescent="0.2">
      <c r="A30" s="161"/>
      <c r="B30" s="63"/>
      <c r="C30" s="45"/>
      <c r="D30" s="45"/>
      <c r="E30" s="45"/>
      <c r="F30" s="45"/>
      <c r="G30" s="56"/>
      <c r="H30" s="13"/>
      <c r="I30" s="66" t="s">
        <v>18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23"/>
      <c r="W30" s="13"/>
      <c r="X30" s="45" t="s">
        <v>19</v>
      </c>
      <c r="Y30" s="45"/>
      <c r="Z30" s="45"/>
      <c r="AA30" s="67"/>
      <c r="AB30" s="68"/>
      <c r="AC30" s="12" t="s">
        <v>20</v>
      </c>
      <c r="AE30" s="13"/>
      <c r="AF30" s="63" t="s">
        <v>23</v>
      </c>
      <c r="AG30" s="45"/>
      <c r="AH30" s="45"/>
      <c r="AI30" s="67"/>
      <c r="AJ30" s="68"/>
      <c r="AK30" s="111" t="s">
        <v>20</v>
      </c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45"/>
      <c r="AX30" s="163"/>
    </row>
    <row r="31" spans="1:50" ht="6" customHeight="1" x14ac:dyDescent="0.2">
      <c r="A31" s="161"/>
      <c r="B31" s="63"/>
      <c r="C31" s="45"/>
      <c r="D31" s="45"/>
      <c r="E31" s="45"/>
      <c r="F31" s="45"/>
      <c r="G31" s="56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50"/>
      <c r="AX31" s="163"/>
    </row>
    <row r="32" spans="1:50" ht="10.95" customHeight="1" x14ac:dyDescent="0.2">
      <c r="A32" s="161"/>
      <c r="B32" s="63"/>
      <c r="C32" s="45"/>
      <c r="D32" s="45"/>
      <c r="E32" s="45"/>
      <c r="F32" s="45"/>
      <c r="G32" s="56"/>
      <c r="H32" s="45"/>
      <c r="I32" s="45"/>
      <c r="J32" s="60" t="s">
        <v>19</v>
      </c>
      <c r="K32" s="60"/>
      <c r="L32" s="60"/>
      <c r="M32" s="90">
        <v>1800</v>
      </c>
      <c r="N32" s="90"/>
      <c r="O32" s="90"/>
      <c r="P32" s="66" t="s">
        <v>34</v>
      </c>
      <c r="Q32" s="66"/>
      <c r="R32" s="66"/>
      <c r="S32" s="66"/>
      <c r="T32" s="66"/>
      <c r="U32" s="60" t="s">
        <v>23</v>
      </c>
      <c r="V32" s="60"/>
      <c r="W32" s="60"/>
      <c r="X32" s="90">
        <v>1200</v>
      </c>
      <c r="Y32" s="90"/>
      <c r="Z32" s="90"/>
      <c r="AA32" s="90" t="s">
        <v>35</v>
      </c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150"/>
      <c r="AN32" s="61" t="s">
        <v>32</v>
      </c>
      <c r="AO32" s="62"/>
      <c r="AP32" s="62"/>
      <c r="AQ32" s="41" t="str">
        <f>IF(H30="","",M32*AA30+X32*AI30)</f>
        <v/>
      </c>
      <c r="AR32" s="42"/>
      <c r="AS32" s="42"/>
      <c r="AT32" s="42"/>
      <c r="AU32" s="22" t="s">
        <v>27</v>
      </c>
      <c r="AV32" s="63"/>
      <c r="AW32" s="50"/>
      <c r="AX32" s="163"/>
    </row>
    <row r="33" spans="1:50" ht="10.050000000000001" customHeight="1" x14ac:dyDescent="0.2">
      <c r="A33" s="161"/>
      <c r="B33" s="84"/>
      <c r="C33" s="58"/>
      <c r="D33" s="58"/>
      <c r="E33" s="58"/>
      <c r="F33" s="58"/>
      <c r="G33" s="57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2"/>
      <c r="AX33" s="163"/>
    </row>
    <row r="34" spans="1:50" ht="10.050000000000001" customHeight="1" x14ac:dyDescent="0.2">
      <c r="A34" s="161"/>
      <c r="B34" s="118" t="s">
        <v>44</v>
      </c>
      <c r="C34" s="36"/>
      <c r="D34" s="36"/>
      <c r="E34" s="36"/>
      <c r="F34" s="36"/>
      <c r="G34" s="55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4"/>
      <c r="AX34" s="163"/>
    </row>
    <row r="35" spans="1:50" ht="10.95" customHeight="1" x14ac:dyDescent="0.2">
      <c r="A35" s="161"/>
      <c r="B35" s="43"/>
      <c r="C35" s="119"/>
      <c r="D35" s="119"/>
      <c r="E35" s="119"/>
      <c r="F35" s="119"/>
      <c r="G35" s="56"/>
      <c r="H35" s="13"/>
      <c r="I35" s="65" t="s">
        <v>45</v>
      </c>
      <c r="J35" s="66"/>
      <c r="K35" s="66"/>
      <c r="L35" s="66"/>
      <c r="M35" s="90">
        <v>1700</v>
      </c>
      <c r="N35" s="90"/>
      <c r="O35" s="90"/>
      <c r="P35" s="69"/>
      <c r="Q35" s="70"/>
      <c r="R35" s="24" t="s">
        <v>20</v>
      </c>
      <c r="S35" s="24"/>
      <c r="T35" s="18"/>
      <c r="U35" s="65" t="s">
        <v>56</v>
      </c>
      <c r="V35" s="66"/>
      <c r="W35" s="66"/>
      <c r="X35" s="66"/>
      <c r="Y35" s="90">
        <v>600</v>
      </c>
      <c r="Z35" s="90"/>
      <c r="AA35" s="90"/>
      <c r="AB35" s="69"/>
      <c r="AC35" s="70"/>
      <c r="AD35" s="24" t="s">
        <v>20</v>
      </c>
      <c r="AE35" s="24"/>
      <c r="AF35" s="18"/>
      <c r="AG35" s="65" t="s">
        <v>46</v>
      </c>
      <c r="AH35" s="66"/>
      <c r="AI35" s="66"/>
      <c r="AJ35" s="66"/>
      <c r="AK35" s="66"/>
      <c r="AL35" s="66"/>
      <c r="AM35" s="90">
        <v>350</v>
      </c>
      <c r="AN35" s="90"/>
      <c r="AO35" s="90"/>
      <c r="AP35" s="69"/>
      <c r="AQ35" s="70"/>
      <c r="AR35" s="111" t="s">
        <v>20</v>
      </c>
      <c r="AS35" s="111"/>
      <c r="AT35" s="111"/>
      <c r="AU35" s="111"/>
      <c r="AV35" s="111"/>
      <c r="AW35" s="145"/>
      <c r="AX35" s="163"/>
    </row>
    <row r="36" spans="1:50" ht="6" customHeight="1" x14ac:dyDescent="0.2">
      <c r="A36" s="161"/>
      <c r="B36" s="43"/>
      <c r="C36" s="119"/>
      <c r="D36" s="119"/>
      <c r="E36" s="119"/>
      <c r="F36" s="119"/>
      <c r="G36" s="56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50"/>
      <c r="AX36" s="163"/>
    </row>
    <row r="37" spans="1:50" ht="10.95" customHeight="1" x14ac:dyDescent="0.2">
      <c r="A37" s="161"/>
      <c r="B37" s="43"/>
      <c r="C37" s="119"/>
      <c r="D37" s="119"/>
      <c r="E37" s="119"/>
      <c r="F37" s="119"/>
      <c r="G37" s="56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61" t="s">
        <v>32</v>
      </c>
      <c r="AO37" s="62"/>
      <c r="AP37" s="62"/>
      <c r="AQ37" s="41" t="str">
        <f>IF(H35="",IF(T35="",IF(AF35="","",AM35*AP35),Y35*AB35+AM35*AP35),M35*P35+Y35*AB35+AM35*AP35)</f>
        <v/>
      </c>
      <c r="AR37" s="42"/>
      <c r="AS37" s="42"/>
      <c r="AT37" s="42"/>
      <c r="AU37" s="22" t="s">
        <v>27</v>
      </c>
      <c r="AV37" s="63"/>
      <c r="AW37" s="50"/>
      <c r="AX37" s="163"/>
    </row>
    <row r="38" spans="1:50" ht="10.050000000000001" customHeight="1" x14ac:dyDescent="0.2">
      <c r="A38" s="161"/>
      <c r="B38" s="120"/>
      <c r="C38" s="38"/>
      <c r="D38" s="38"/>
      <c r="E38" s="38"/>
      <c r="F38" s="38"/>
      <c r="G38" s="57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9"/>
      <c r="AX38" s="163"/>
    </row>
    <row r="39" spans="1:50" ht="10.050000000000001" customHeight="1" x14ac:dyDescent="0.2">
      <c r="A39" s="161"/>
      <c r="B39" s="141" t="s">
        <v>36</v>
      </c>
      <c r="C39" s="142"/>
      <c r="D39" s="71" t="s">
        <v>37</v>
      </c>
      <c r="E39" s="72"/>
      <c r="F39" s="73"/>
      <c r="G39" s="56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121" t="s">
        <v>49</v>
      </c>
      <c r="AT39" s="122"/>
      <c r="AU39" s="122"/>
      <c r="AV39" s="122"/>
      <c r="AW39" s="123"/>
      <c r="AX39" s="163"/>
    </row>
    <row r="40" spans="1:50" ht="10.95" customHeight="1" x14ac:dyDescent="0.2">
      <c r="A40" s="161"/>
      <c r="B40" s="141"/>
      <c r="C40" s="142"/>
      <c r="D40" s="63"/>
      <c r="E40" s="45"/>
      <c r="F40" s="50"/>
      <c r="G40" s="56"/>
      <c r="H40" s="13"/>
      <c r="I40" s="76" t="s">
        <v>39</v>
      </c>
      <c r="J40" s="60"/>
      <c r="K40" s="60"/>
      <c r="L40" s="24"/>
      <c r="M40" s="69"/>
      <c r="N40" s="70"/>
      <c r="O40" s="24" t="s">
        <v>20</v>
      </c>
      <c r="P40" s="24"/>
      <c r="Q40" s="18"/>
      <c r="R40" s="76" t="s">
        <v>41</v>
      </c>
      <c r="S40" s="60"/>
      <c r="T40" s="60"/>
      <c r="U40" s="60"/>
      <c r="V40" s="60"/>
      <c r="W40" s="23"/>
      <c r="X40" s="69"/>
      <c r="Y40" s="70"/>
      <c r="Z40" s="12" t="s">
        <v>20</v>
      </c>
      <c r="AA40" s="12"/>
      <c r="AB40" s="16"/>
      <c r="AC40" s="87" t="s">
        <v>40</v>
      </c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69"/>
      <c r="AP40" s="70"/>
      <c r="AQ40" s="23" t="s">
        <v>20</v>
      </c>
      <c r="AR40" s="23"/>
      <c r="AS40" s="124"/>
      <c r="AT40" s="125"/>
      <c r="AU40" s="125"/>
      <c r="AV40" s="125"/>
      <c r="AW40" s="126"/>
      <c r="AX40" s="163"/>
    </row>
    <row r="41" spans="1:50" ht="6" customHeight="1" x14ac:dyDescent="0.2">
      <c r="A41" s="161"/>
      <c r="B41" s="141"/>
      <c r="C41" s="142"/>
      <c r="D41" s="63"/>
      <c r="E41" s="45"/>
      <c r="F41" s="50"/>
      <c r="G41" s="56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124"/>
      <c r="AT41" s="125"/>
      <c r="AU41" s="125"/>
      <c r="AV41" s="125"/>
      <c r="AW41" s="126"/>
      <c r="AX41" s="163"/>
    </row>
    <row r="42" spans="1:50" ht="10.95" customHeight="1" x14ac:dyDescent="0.2">
      <c r="A42" s="161"/>
      <c r="B42" s="141"/>
      <c r="C42" s="142"/>
      <c r="D42" s="76" t="s">
        <v>47</v>
      </c>
      <c r="E42" s="60"/>
      <c r="F42" s="77"/>
      <c r="G42" s="56"/>
      <c r="H42" s="13"/>
      <c r="I42" s="65" t="s">
        <v>42</v>
      </c>
      <c r="J42" s="66"/>
      <c r="K42" s="66"/>
      <c r="L42" s="66"/>
      <c r="M42" s="66"/>
      <c r="N42" s="66"/>
      <c r="O42" s="66"/>
      <c r="P42" s="66"/>
      <c r="Q42" s="66"/>
      <c r="R42" s="69"/>
      <c r="S42" s="70"/>
      <c r="T42" s="90" t="s">
        <v>20</v>
      </c>
      <c r="U42" s="90"/>
      <c r="V42" s="150"/>
      <c r="W42" s="19"/>
      <c r="X42" s="89" t="s">
        <v>43</v>
      </c>
      <c r="Y42" s="90"/>
      <c r="Z42" s="90"/>
      <c r="AA42" s="90"/>
      <c r="AB42" s="90"/>
      <c r="AC42" s="90"/>
      <c r="AD42" s="90"/>
      <c r="AE42" s="90"/>
      <c r="AF42" s="23"/>
      <c r="AG42" s="69"/>
      <c r="AH42" s="70"/>
      <c r="AI42" s="111" t="s">
        <v>20</v>
      </c>
      <c r="AJ42" s="111"/>
      <c r="AK42" s="111"/>
      <c r="AL42" s="111"/>
      <c r="AM42" s="111"/>
      <c r="AN42" s="111"/>
      <c r="AO42" s="111"/>
      <c r="AP42" s="111"/>
      <c r="AQ42" s="111"/>
      <c r="AR42" s="111"/>
      <c r="AS42" s="124"/>
      <c r="AT42" s="125"/>
      <c r="AU42" s="125"/>
      <c r="AV42" s="125"/>
      <c r="AW42" s="126"/>
      <c r="AX42" s="163"/>
    </row>
    <row r="43" spans="1:50" ht="6" customHeight="1" x14ac:dyDescent="0.2">
      <c r="A43" s="161"/>
      <c r="B43" s="141"/>
      <c r="C43" s="142"/>
      <c r="D43" s="76"/>
      <c r="E43" s="60"/>
      <c r="F43" s="77"/>
      <c r="G43" s="56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124"/>
      <c r="AT43" s="125"/>
      <c r="AU43" s="125"/>
      <c r="AV43" s="125"/>
      <c r="AW43" s="126"/>
      <c r="AX43" s="163"/>
    </row>
    <row r="44" spans="1:50" ht="6" customHeight="1" x14ac:dyDescent="0.2">
      <c r="A44" s="161"/>
      <c r="B44" s="141"/>
      <c r="C44" s="142"/>
      <c r="D44" s="74" t="s">
        <v>21</v>
      </c>
      <c r="E44" s="48"/>
      <c r="F44" s="49"/>
      <c r="G44" s="74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124"/>
      <c r="AT44" s="125"/>
      <c r="AU44" s="125"/>
      <c r="AV44" s="125"/>
      <c r="AW44" s="126"/>
      <c r="AX44" s="163"/>
    </row>
    <row r="45" spans="1:50" ht="10.95" customHeight="1" x14ac:dyDescent="0.2">
      <c r="A45" s="161"/>
      <c r="B45" s="141"/>
      <c r="C45" s="142"/>
      <c r="D45" s="63"/>
      <c r="E45" s="45"/>
      <c r="F45" s="50"/>
      <c r="G45" s="63"/>
      <c r="H45" s="13"/>
      <c r="I45" s="76" t="s">
        <v>39</v>
      </c>
      <c r="J45" s="60"/>
      <c r="K45" s="60"/>
      <c r="L45" s="24"/>
      <c r="M45" s="69"/>
      <c r="N45" s="70"/>
      <c r="O45" s="24" t="s">
        <v>20</v>
      </c>
      <c r="P45" s="24"/>
      <c r="Q45" s="18"/>
      <c r="R45" s="76" t="s">
        <v>41</v>
      </c>
      <c r="S45" s="60"/>
      <c r="T45" s="60"/>
      <c r="U45" s="60"/>
      <c r="V45" s="60"/>
      <c r="W45" s="23"/>
      <c r="X45" s="69"/>
      <c r="Y45" s="70"/>
      <c r="Z45" s="12" t="s">
        <v>20</v>
      </c>
      <c r="AA45" s="12"/>
      <c r="AB45" s="16"/>
      <c r="AC45" s="87" t="s">
        <v>40</v>
      </c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69"/>
      <c r="AP45" s="70"/>
      <c r="AQ45" s="23" t="s">
        <v>20</v>
      </c>
      <c r="AS45" s="124"/>
      <c r="AT45" s="125"/>
      <c r="AU45" s="125"/>
      <c r="AV45" s="125"/>
      <c r="AW45" s="126"/>
      <c r="AX45" s="163"/>
    </row>
    <row r="46" spans="1:50" ht="6" customHeight="1" x14ac:dyDescent="0.2">
      <c r="A46" s="161"/>
      <c r="B46" s="141"/>
      <c r="C46" s="142"/>
      <c r="D46" s="63"/>
      <c r="E46" s="45"/>
      <c r="F46" s="50"/>
      <c r="G46" s="63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124"/>
      <c r="AT46" s="125"/>
      <c r="AU46" s="125"/>
      <c r="AV46" s="125"/>
      <c r="AW46" s="126"/>
      <c r="AX46" s="163"/>
    </row>
    <row r="47" spans="1:50" ht="10.95" customHeight="1" x14ac:dyDescent="0.2">
      <c r="A47" s="161"/>
      <c r="B47" s="141"/>
      <c r="C47" s="142"/>
      <c r="D47" s="63"/>
      <c r="E47" s="45"/>
      <c r="F47" s="50"/>
      <c r="G47" s="63"/>
      <c r="H47" s="13"/>
      <c r="I47" s="65" t="s">
        <v>42</v>
      </c>
      <c r="J47" s="66"/>
      <c r="K47" s="66"/>
      <c r="L47" s="66"/>
      <c r="M47" s="66"/>
      <c r="N47" s="66"/>
      <c r="O47" s="66"/>
      <c r="P47" s="66"/>
      <c r="Q47" s="66"/>
      <c r="R47" s="69"/>
      <c r="S47" s="70"/>
      <c r="T47" s="28" t="s">
        <v>20</v>
      </c>
      <c r="U47" s="148"/>
      <c r="V47" s="149"/>
      <c r="W47" s="19"/>
      <c r="X47" s="89" t="s">
        <v>43</v>
      </c>
      <c r="Y47" s="90"/>
      <c r="Z47" s="90"/>
      <c r="AA47" s="90"/>
      <c r="AB47" s="90"/>
      <c r="AC47" s="90"/>
      <c r="AD47" s="90"/>
      <c r="AE47" s="90"/>
      <c r="AF47" s="23"/>
      <c r="AG47" s="69"/>
      <c r="AH47" s="70"/>
      <c r="AI47" s="111" t="s">
        <v>20</v>
      </c>
      <c r="AJ47" s="111"/>
      <c r="AK47" s="111"/>
      <c r="AL47" s="111"/>
      <c r="AM47" s="111"/>
      <c r="AN47" s="111"/>
      <c r="AO47" s="111"/>
      <c r="AP47" s="111"/>
      <c r="AQ47" s="111"/>
      <c r="AR47" s="111"/>
      <c r="AS47" s="124"/>
      <c r="AT47" s="125"/>
      <c r="AU47" s="125"/>
      <c r="AV47" s="125"/>
      <c r="AW47" s="126"/>
      <c r="AX47" s="163"/>
    </row>
    <row r="48" spans="1:50" ht="6" customHeight="1" x14ac:dyDescent="0.2">
      <c r="A48" s="161"/>
      <c r="B48" s="141"/>
      <c r="C48" s="142"/>
      <c r="D48" s="75"/>
      <c r="E48" s="46"/>
      <c r="F48" s="47"/>
      <c r="G48" s="7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65"/>
      <c r="AS48" s="124"/>
      <c r="AT48" s="125"/>
      <c r="AU48" s="125"/>
      <c r="AV48" s="125"/>
      <c r="AW48" s="126"/>
      <c r="AX48" s="163"/>
    </row>
    <row r="49" spans="1:50" ht="6" customHeight="1" x14ac:dyDescent="0.2">
      <c r="A49" s="161"/>
      <c r="B49" s="141"/>
      <c r="C49" s="142"/>
      <c r="D49" s="63" t="s">
        <v>38</v>
      </c>
      <c r="E49" s="45"/>
      <c r="F49" s="50"/>
      <c r="G49" s="63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124"/>
      <c r="AT49" s="125"/>
      <c r="AU49" s="125"/>
      <c r="AV49" s="125"/>
      <c r="AW49" s="126"/>
      <c r="AX49" s="163"/>
    </row>
    <row r="50" spans="1:50" ht="10.95" customHeight="1" x14ac:dyDescent="0.2">
      <c r="A50" s="161"/>
      <c r="B50" s="141"/>
      <c r="C50" s="142"/>
      <c r="D50" s="63"/>
      <c r="E50" s="45"/>
      <c r="F50" s="50"/>
      <c r="G50" s="63"/>
      <c r="H50" s="13"/>
      <c r="I50" s="76" t="s">
        <v>39</v>
      </c>
      <c r="J50" s="60"/>
      <c r="K50" s="60"/>
      <c r="L50" s="24"/>
      <c r="M50" s="69"/>
      <c r="N50" s="70"/>
      <c r="O50" s="24" t="s">
        <v>20</v>
      </c>
      <c r="P50" s="24"/>
      <c r="Q50" s="18"/>
      <c r="R50" s="76" t="s">
        <v>41</v>
      </c>
      <c r="S50" s="60"/>
      <c r="T50" s="60"/>
      <c r="U50" s="60"/>
      <c r="V50" s="60"/>
      <c r="W50" s="23"/>
      <c r="X50" s="69"/>
      <c r="Y50" s="70"/>
      <c r="Z50" s="12" t="s">
        <v>20</v>
      </c>
      <c r="AA50" s="12"/>
      <c r="AB50" s="16"/>
      <c r="AC50" s="87" t="s">
        <v>40</v>
      </c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69"/>
      <c r="AP50" s="70"/>
      <c r="AQ50" s="23" t="s">
        <v>20</v>
      </c>
      <c r="AS50" s="124"/>
      <c r="AT50" s="125"/>
      <c r="AU50" s="125"/>
      <c r="AV50" s="125"/>
      <c r="AW50" s="126"/>
      <c r="AX50" s="163"/>
    </row>
    <row r="51" spans="1:50" ht="6" customHeight="1" x14ac:dyDescent="0.2">
      <c r="A51" s="161"/>
      <c r="B51" s="141"/>
      <c r="C51" s="142"/>
      <c r="D51" s="63"/>
      <c r="E51" s="45"/>
      <c r="F51" s="50"/>
      <c r="G51" s="63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124"/>
      <c r="AT51" s="125"/>
      <c r="AU51" s="125"/>
      <c r="AV51" s="125"/>
      <c r="AW51" s="126"/>
      <c r="AX51" s="163"/>
    </row>
    <row r="52" spans="1:50" ht="10.95" customHeight="1" x14ac:dyDescent="0.2">
      <c r="A52" s="161"/>
      <c r="B52" s="141"/>
      <c r="C52" s="142"/>
      <c r="D52" s="78" t="s">
        <v>48</v>
      </c>
      <c r="E52" s="79"/>
      <c r="F52" s="80"/>
      <c r="G52" s="63"/>
      <c r="H52" s="13"/>
      <c r="I52" s="65" t="s">
        <v>42</v>
      </c>
      <c r="J52" s="66"/>
      <c r="K52" s="66"/>
      <c r="L52" s="66"/>
      <c r="M52" s="66"/>
      <c r="N52" s="66"/>
      <c r="O52" s="66"/>
      <c r="P52" s="66"/>
      <c r="Q52" s="66"/>
      <c r="R52" s="69"/>
      <c r="S52" s="70"/>
      <c r="T52" s="28" t="s">
        <v>20</v>
      </c>
      <c r="U52" s="148"/>
      <c r="V52" s="149"/>
      <c r="W52" s="19"/>
      <c r="X52" s="89" t="s">
        <v>43</v>
      </c>
      <c r="Y52" s="90"/>
      <c r="Z52" s="90"/>
      <c r="AA52" s="90"/>
      <c r="AB52" s="90"/>
      <c r="AC52" s="90"/>
      <c r="AD52" s="90"/>
      <c r="AE52" s="90"/>
      <c r="AF52" s="23"/>
      <c r="AG52" s="69"/>
      <c r="AH52" s="70"/>
      <c r="AI52" s="23" t="s">
        <v>20</v>
      </c>
      <c r="AJ52" s="20"/>
      <c r="AK52" s="23"/>
      <c r="AM52" s="12"/>
      <c r="AN52" s="12"/>
      <c r="AO52" s="12"/>
      <c r="AP52" s="12"/>
      <c r="AQ52" s="29"/>
      <c r="AR52" s="29"/>
      <c r="AS52" s="124"/>
      <c r="AT52" s="125"/>
      <c r="AU52" s="125"/>
      <c r="AV52" s="125"/>
      <c r="AW52" s="126"/>
      <c r="AX52" s="163"/>
    </row>
    <row r="53" spans="1:50" ht="10.050000000000001" customHeight="1" x14ac:dyDescent="0.2">
      <c r="A53" s="161"/>
      <c r="B53" s="143"/>
      <c r="C53" s="144"/>
      <c r="D53" s="81"/>
      <c r="E53" s="82"/>
      <c r="F53" s="83"/>
      <c r="G53" s="84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127"/>
      <c r="AT53" s="128"/>
      <c r="AU53" s="128"/>
      <c r="AV53" s="128"/>
      <c r="AW53" s="129"/>
      <c r="AX53" s="163"/>
    </row>
    <row r="54" spans="1:50" ht="10.95" customHeight="1" x14ac:dyDescent="0.2">
      <c r="A54" s="161"/>
      <c r="B54" s="135" t="s">
        <v>50</v>
      </c>
      <c r="C54" s="136"/>
      <c r="D54" s="136"/>
      <c r="E54" s="136"/>
      <c r="F54" s="136"/>
      <c r="G54" s="136"/>
      <c r="H54" s="136"/>
      <c r="I54" s="31"/>
      <c r="J54" s="132" t="s">
        <v>51</v>
      </c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4"/>
      <c r="W54" s="132" t="s">
        <v>52</v>
      </c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58"/>
      <c r="AX54" s="163"/>
    </row>
    <row r="55" spans="1:50" ht="10.95" customHeight="1" x14ac:dyDescent="0.2">
      <c r="A55" s="161"/>
      <c r="B55" s="137"/>
      <c r="C55" s="91"/>
      <c r="D55" s="91"/>
      <c r="E55" s="91"/>
      <c r="F55" s="91"/>
      <c r="G55" s="91"/>
      <c r="H55" s="91"/>
      <c r="I55" s="30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32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59"/>
      <c r="AX55" s="163"/>
    </row>
    <row r="56" spans="1:50" ht="10.95" customHeight="1" x14ac:dyDescent="0.2">
      <c r="A56" s="161"/>
      <c r="B56" s="138"/>
      <c r="C56" s="139"/>
      <c r="D56" s="139"/>
      <c r="E56" s="139"/>
      <c r="F56" s="139"/>
      <c r="G56" s="139"/>
      <c r="H56" s="139"/>
      <c r="I56" s="15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5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60"/>
      <c r="AX56" s="163"/>
    </row>
    <row r="57" spans="1:50" ht="10.050000000000001" customHeight="1" thickBot="1" x14ac:dyDescent="0.25">
      <c r="A57" s="162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64"/>
    </row>
    <row r="58" spans="1:50" ht="19.95" customHeight="1" x14ac:dyDescent="0.2">
      <c r="B58" s="157" t="s">
        <v>11</v>
      </c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</row>
    <row r="59" spans="1:50" ht="13.95" customHeight="1" x14ac:dyDescent="0.2">
      <c r="B59" s="34" t="s">
        <v>60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5"/>
      <c r="AM59" s="108" t="s">
        <v>12</v>
      </c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10"/>
    </row>
    <row r="60" spans="1:50" ht="13.95" customHeight="1" x14ac:dyDescent="0.2">
      <c r="AL60" s="33"/>
      <c r="AM60" s="108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10"/>
    </row>
    <row r="61" spans="1:50" s="8" customFormat="1" ht="13.9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33"/>
      <c r="AM61" s="108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10"/>
    </row>
    <row r="62" spans="1:50" ht="13.95" customHeight="1" x14ac:dyDescent="0.2">
      <c r="B62" s="168" t="s">
        <v>53</v>
      </c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 t="s">
        <v>59</v>
      </c>
      <c r="O62" s="168"/>
      <c r="P62" s="168"/>
      <c r="Q62" s="168"/>
      <c r="R62" s="168"/>
      <c r="S62" s="168"/>
      <c r="T62" s="168" t="s">
        <v>58</v>
      </c>
      <c r="U62" s="168"/>
      <c r="V62" s="168"/>
      <c r="W62" s="168"/>
      <c r="X62" s="168"/>
      <c r="Y62" s="168"/>
      <c r="Z62" s="168" t="s">
        <v>9</v>
      </c>
      <c r="AA62" s="168"/>
      <c r="AB62" s="168"/>
      <c r="AC62" s="168"/>
      <c r="AD62" s="168"/>
      <c r="AE62" s="168"/>
      <c r="AF62" s="168" t="s">
        <v>10</v>
      </c>
      <c r="AG62" s="168"/>
      <c r="AH62" s="168"/>
      <c r="AI62" s="168"/>
      <c r="AJ62" s="168"/>
      <c r="AK62" s="168"/>
      <c r="AM62" s="108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10"/>
    </row>
    <row r="63" spans="1:50" ht="25.95" customHeight="1" x14ac:dyDescent="0.2"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M63" s="108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10"/>
    </row>
    <row r="64" spans="1:50" ht="13.95" customHeight="1" x14ac:dyDescent="0.2">
      <c r="B64" s="169" t="s">
        <v>54</v>
      </c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M64" s="108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10"/>
    </row>
    <row r="65" spans="2:50" ht="25.95" customHeight="1" x14ac:dyDescent="0.2"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M65" s="108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10"/>
    </row>
  </sheetData>
  <mergeCells count="217">
    <mergeCell ref="B62:M62"/>
    <mergeCell ref="B64:M64"/>
    <mergeCell ref="B63:M63"/>
    <mergeCell ref="B65:M65"/>
    <mergeCell ref="N62:S62"/>
    <mergeCell ref="T62:Y62"/>
    <mergeCell ref="Z62:AE62"/>
    <mergeCell ref="AF62:AK62"/>
    <mergeCell ref="N63:S65"/>
    <mergeCell ref="T63:Y65"/>
    <mergeCell ref="Z63:AE65"/>
    <mergeCell ref="AF63:AK65"/>
    <mergeCell ref="A1:AX1"/>
    <mergeCell ref="AM2:AW2"/>
    <mergeCell ref="B3:AW3"/>
    <mergeCell ref="B2:AH2"/>
    <mergeCell ref="B58:AX58"/>
    <mergeCell ref="W54:AW56"/>
    <mergeCell ref="A10:A57"/>
    <mergeCell ref="AX10:AX57"/>
    <mergeCell ref="T22:W22"/>
    <mergeCell ref="AA22:AM22"/>
    <mergeCell ref="H27:I27"/>
    <mergeCell ref="H32:I32"/>
    <mergeCell ref="AA27:AM27"/>
    <mergeCell ref="AA32:AM32"/>
    <mergeCell ref="AV32:AW32"/>
    <mergeCell ref="AR35:AW35"/>
    <mergeCell ref="H48:AR48"/>
    <mergeCell ref="H49:AR49"/>
    <mergeCell ref="H51:AR51"/>
    <mergeCell ref="H53:AR53"/>
    <mergeCell ref="C5:J6"/>
    <mergeCell ref="C7:J8"/>
    <mergeCell ref="B7:B8"/>
    <mergeCell ref="AM60:AX65"/>
    <mergeCell ref="B9:AW9"/>
    <mergeCell ref="R14:AM14"/>
    <mergeCell ref="R17:AM17"/>
    <mergeCell ref="AN17:AP17"/>
    <mergeCell ref="P11:Q11"/>
    <mergeCell ref="P14:Q14"/>
    <mergeCell ref="P17:Q17"/>
    <mergeCell ref="X25:Z25"/>
    <mergeCell ref="AA25:AB25"/>
    <mergeCell ref="AF25:AH25"/>
    <mergeCell ref="AI25:AJ25"/>
    <mergeCell ref="X30:Z30"/>
    <mergeCell ref="I42:Q42"/>
    <mergeCell ref="X42:AE42"/>
    <mergeCell ref="AG42:AH42"/>
    <mergeCell ref="AB35:AC35"/>
    <mergeCell ref="AF30:AH30"/>
    <mergeCell ref="J54:U56"/>
    <mergeCell ref="B54:H56"/>
    <mergeCell ref="B57:AW57"/>
    <mergeCell ref="B39:C53"/>
    <mergeCell ref="H21:AW21"/>
    <mergeCell ref="H26:AW26"/>
    <mergeCell ref="B34:F38"/>
    <mergeCell ref="AC40:AN40"/>
    <mergeCell ref="AO40:AP40"/>
    <mergeCell ref="AS39:AW53"/>
    <mergeCell ref="I45:K45"/>
    <mergeCell ref="M45:N45"/>
    <mergeCell ref="R45:V45"/>
    <mergeCell ref="X45:Y45"/>
    <mergeCell ref="AG35:AL35"/>
    <mergeCell ref="AM35:AO35"/>
    <mergeCell ref="AP35:AQ35"/>
    <mergeCell ref="D49:F51"/>
    <mergeCell ref="R47:S47"/>
    <mergeCell ref="R52:S52"/>
    <mergeCell ref="U47:V47"/>
    <mergeCell ref="U52:V52"/>
    <mergeCell ref="H37:AM37"/>
    <mergeCell ref="T42:V42"/>
    <mergeCell ref="AI42:AR42"/>
    <mergeCell ref="B19:F33"/>
    <mergeCell ref="AF20:AH20"/>
    <mergeCell ref="AP6:AS6"/>
    <mergeCell ref="AT6:AW6"/>
    <mergeCell ref="L7:S8"/>
    <mergeCell ref="L5:S6"/>
    <mergeCell ref="T5:Y6"/>
    <mergeCell ref="AF8:AI8"/>
    <mergeCell ref="AK8:AN8"/>
    <mergeCell ref="AP8:AS8"/>
    <mergeCell ref="H19:AW19"/>
    <mergeCell ref="K7:K8"/>
    <mergeCell ref="B5:B6"/>
    <mergeCell ref="K5:K6"/>
    <mergeCell ref="G19:G23"/>
    <mergeCell ref="G24:G28"/>
    <mergeCell ref="G29:G33"/>
    <mergeCell ref="H31:AW31"/>
    <mergeCell ref="AV20:AW20"/>
    <mergeCell ref="AV22:AW22"/>
    <mergeCell ref="AK25:AW25"/>
    <mergeCell ref="AV27:AW27"/>
    <mergeCell ref="AK30:AW30"/>
    <mergeCell ref="I20:V20"/>
    <mergeCell ref="AM59:AX59"/>
    <mergeCell ref="AN20:AS20"/>
    <mergeCell ref="AA20:AB20"/>
    <mergeCell ref="AI20:AJ20"/>
    <mergeCell ref="J22:L22"/>
    <mergeCell ref="Q22:S22"/>
    <mergeCell ref="J27:L27"/>
    <mergeCell ref="M27:O27"/>
    <mergeCell ref="P27:T27"/>
    <mergeCell ref="M32:O32"/>
    <mergeCell ref="P32:T32"/>
    <mergeCell ref="U32:W32"/>
    <mergeCell ref="X32:Z32"/>
    <mergeCell ref="Y35:AA35"/>
    <mergeCell ref="X27:Z27"/>
    <mergeCell ref="I35:L35"/>
    <mergeCell ref="M35:O35"/>
    <mergeCell ref="P35:Q35"/>
    <mergeCell ref="H39:AR39"/>
    <mergeCell ref="H41:AR41"/>
    <mergeCell ref="I40:K40"/>
    <mergeCell ref="M40:N40"/>
    <mergeCell ref="R40:V40"/>
    <mergeCell ref="X40:Y40"/>
    <mergeCell ref="BK1:BL1"/>
    <mergeCell ref="Z7:AW7"/>
    <mergeCell ref="AD8:AE8"/>
    <mergeCell ref="AT8:AW8"/>
    <mergeCell ref="X20:Z20"/>
    <mergeCell ref="AI2:AL2"/>
    <mergeCell ref="T7:Y8"/>
    <mergeCell ref="Z6:AB6"/>
    <mergeCell ref="Z8:AB8"/>
    <mergeCell ref="AQ11:AT11"/>
    <mergeCell ref="AQ14:AT14"/>
    <mergeCell ref="AN11:AP11"/>
    <mergeCell ref="AN14:AP14"/>
    <mergeCell ref="R11:AM11"/>
    <mergeCell ref="AT20:AU20"/>
    <mergeCell ref="B4:AW4"/>
    <mergeCell ref="Z5:AW5"/>
    <mergeCell ref="AD6:AE6"/>
    <mergeCell ref="AF6:AI6"/>
    <mergeCell ref="AK6:AN6"/>
    <mergeCell ref="B10:B12"/>
    <mergeCell ref="B13:B15"/>
    <mergeCell ref="B16:B18"/>
    <mergeCell ref="C12:AW12"/>
    <mergeCell ref="D52:F53"/>
    <mergeCell ref="G44:G48"/>
    <mergeCell ref="G49:G53"/>
    <mergeCell ref="H43:AR43"/>
    <mergeCell ref="H44:AR44"/>
    <mergeCell ref="H46:AR46"/>
    <mergeCell ref="AC45:AN45"/>
    <mergeCell ref="AO45:AP45"/>
    <mergeCell ref="I47:Q47"/>
    <mergeCell ref="X47:AE47"/>
    <mergeCell ref="AG47:AH47"/>
    <mergeCell ref="AC50:AN50"/>
    <mergeCell ref="AO50:AP50"/>
    <mergeCell ref="I52:Q52"/>
    <mergeCell ref="X52:AE52"/>
    <mergeCell ref="AG52:AH52"/>
    <mergeCell ref="AI47:AR47"/>
    <mergeCell ref="R42:S42"/>
    <mergeCell ref="D39:F41"/>
    <mergeCell ref="G39:G43"/>
    <mergeCell ref="D44:F48"/>
    <mergeCell ref="D42:F43"/>
    <mergeCell ref="I50:K50"/>
    <mergeCell ref="M50:N50"/>
    <mergeCell ref="R50:V50"/>
    <mergeCell ref="X50:Y50"/>
    <mergeCell ref="AN22:AP22"/>
    <mergeCell ref="AQ22:AT22"/>
    <mergeCell ref="AV37:AW37"/>
    <mergeCell ref="H36:AW36"/>
    <mergeCell ref="I25:U25"/>
    <mergeCell ref="U35:X35"/>
    <mergeCell ref="AA30:AB30"/>
    <mergeCell ref="AN32:AP32"/>
    <mergeCell ref="AQ32:AT32"/>
    <mergeCell ref="J32:L32"/>
    <mergeCell ref="AN37:AP37"/>
    <mergeCell ref="AQ37:AT37"/>
    <mergeCell ref="AN27:AP27"/>
    <mergeCell ref="M22:P22"/>
    <mergeCell ref="AQ27:AT27"/>
    <mergeCell ref="I30:U30"/>
    <mergeCell ref="AI30:AJ30"/>
    <mergeCell ref="B59:AL59"/>
    <mergeCell ref="C13:AW13"/>
    <mergeCell ref="C10:AW10"/>
    <mergeCell ref="C15:AW15"/>
    <mergeCell ref="C16:AW16"/>
    <mergeCell ref="C18:AW18"/>
    <mergeCell ref="E11:N11"/>
    <mergeCell ref="E14:N14"/>
    <mergeCell ref="E17:N17"/>
    <mergeCell ref="AQ17:AT17"/>
    <mergeCell ref="AV11:AW11"/>
    <mergeCell ref="AV14:AW14"/>
    <mergeCell ref="AV17:AW17"/>
    <mergeCell ref="H22:I22"/>
    <mergeCell ref="H23:AW23"/>
    <mergeCell ref="H24:AW24"/>
    <mergeCell ref="H28:AW28"/>
    <mergeCell ref="H29:AW29"/>
    <mergeCell ref="H33:AW33"/>
    <mergeCell ref="H34:AW34"/>
    <mergeCell ref="G34:G38"/>
    <mergeCell ref="H38:AW38"/>
    <mergeCell ref="U27:W27"/>
    <mergeCell ref="X22:Z22"/>
  </mergeCells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チケット購入</vt:lpstr>
      <vt:lpstr>チケット購入!Print_Area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gojyokai1</dc:creator>
  <cp:lastModifiedBy>正俊 橋内</cp:lastModifiedBy>
  <cp:lastPrinted>2024-08-21T05:21:33Z</cp:lastPrinted>
  <dcterms:created xsi:type="dcterms:W3CDTF">2024-07-19T07:37:05Z</dcterms:created>
  <dcterms:modified xsi:type="dcterms:W3CDTF">2024-08-28T01:29:01Z</dcterms:modified>
</cp:coreProperties>
</file>