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EDCC39\disk1\99_庶務\90_庶務\02_事務文書\R06\"/>
    </mc:Choice>
  </mc:AlternateContent>
  <xr:revisionPtr revIDLastSave="0" documentId="13_ncr:1_{A4532037-111D-4202-B807-86CF65AEC5DD}" xr6:coauthVersionLast="47" xr6:coauthVersionMax="47" xr10:uidLastSave="{00000000-0000-0000-0000-000000000000}"/>
  <bookViews>
    <workbookView xWindow="5208" yWindow="588" windowWidth="17832" windowHeight="11052" xr2:uid="{9EE39DEB-E2DE-4824-A53F-9C7C829F9F57}"/>
  </bookViews>
  <sheets>
    <sheet name="施設利用補助金" sheetId="1" r:id="rId1"/>
  </sheets>
  <definedNames>
    <definedName name="_xlnm.Print_Area" localSheetId="0">施設利用補助金!$A$1:$AX$59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45" i="1" l="1"/>
  <c r="AQ36" i="1"/>
  <c r="AQ33" i="1"/>
  <c r="AQ30" i="1"/>
  <c r="AQ27" i="1"/>
  <c r="AQ18" i="1"/>
  <c r="AQ11" i="1"/>
  <c r="AQ21" i="1" l="1"/>
  <c r="AQ14" i="1"/>
</calcChain>
</file>

<file path=xl/sharedStrings.xml><?xml version="1.0" encoding="utf-8"?>
<sst xmlns="http://schemas.openxmlformats.org/spreadsheetml/2006/main" count="105" uniqueCount="66">
  <si>
    <t>(一財)守口市門真市勤労者互助会理事長　様</t>
  </si>
  <si>
    <t>事業所コード</t>
  </si>
  <si>
    <t>事業所名</t>
  </si>
  <si>
    <t>氏　　名</t>
    <rPh sb="0" eb="1">
      <t>シ</t>
    </rPh>
    <rPh sb="3" eb="4">
      <t>メイ</t>
    </rPh>
    <phoneticPr fontId="5"/>
  </si>
  <si>
    <t>）</t>
    <phoneticPr fontId="5"/>
  </si>
  <si>
    <t>（</t>
    <phoneticPr fontId="5"/>
  </si>
  <si>
    <t>(</t>
    <phoneticPr fontId="5"/>
  </si>
  <si>
    <t>-</t>
    <phoneticPr fontId="5"/>
  </si>
  <si>
    <t>TEL</t>
    <phoneticPr fontId="5"/>
  </si>
  <si>
    <t>事務局長</t>
    <rPh sb="0" eb="4">
      <t>ジムキョクチョウ</t>
    </rPh>
    <phoneticPr fontId="5"/>
  </si>
  <si>
    <t>理事長</t>
    <rPh sb="0" eb="3">
      <t>リジチョウ</t>
    </rPh>
    <phoneticPr fontId="5"/>
  </si>
  <si>
    <t>※　太線の枠内に、必要事項をご記入ください。</t>
    <rPh sb="2" eb="4">
      <t>フトセン</t>
    </rPh>
    <rPh sb="5" eb="7">
      <t>ワクナイ</t>
    </rPh>
    <rPh sb="9" eb="13">
      <t>ヒツヨウジコウ</t>
    </rPh>
    <rPh sb="15" eb="17">
      <t>キニュウ</t>
    </rPh>
    <phoneticPr fontId="5"/>
  </si>
  <si>
    <t>受　付　印</t>
    <rPh sb="0" eb="1">
      <t>ウケ</t>
    </rPh>
    <rPh sb="2" eb="3">
      <t>ツキ</t>
    </rPh>
    <rPh sb="4" eb="5">
      <t>イン</t>
    </rPh>
    <phoneticPr fontId="5"/>
  </si>
  <si>
    <t>申請日</t>
    <rPh sb="0" eb="3">
      <t>シンセイビ</t>
    </rPh>
    <phoneticPr fontId="5"/>
  </si>
  <si>
    <t>上欄に、「西暦年/月/日」と入力してください。</t>
    <rPh sb="0" eb="1">
      <t>ウエ</t>
    </rPh>
    <rPh sb="1" eb="2">
      <t>ラン</t>
    </rPh>
    <rPh sb="5" eb="7">
      <t>セイレキ</t>
    </rPh>
    <rPh sb="7" eb="8">
      <t>ネン</t>
    </rPh>
    <rPh sb="9" eb="10">
      <t>ツキ</t>
    </rPh>
    <rPh sb="11" eb="12">
      <t>ヒ</t>
    </rPh>
    <rPh sb="14" eb="16">
      <t>ニュウリョク</t>
    </rPh>
    <phoneticPr fontId="5"/>
  </si>
  <si>
    <t>枚</t>
    <rPh sb="0" eb="1">
      <t>マイ</t>
    </rPh>
    <phoneticPr fontId="5"/>
  </si>
  <si>
    <t>こども</t>
    <phoneticPr fontId="5"/>
  </si>
  <si>
    <t>円</t>
    <rPh sb="0" eb="1">
      <t>エン</t>
    </rPh>
    <phoneticPr fontId="5"/>
  </si>
  <si>
    <t>合計</t>
    <rPh sb="0" eb="2">
      <t>ゴウケイ</t>
    </rPh>
    <phoneticPr fontId="5"/>
  </si>
  <si>
    <t>大人</t>
    <rPh sb="0" eb="2">
      <t>オトナ</t>
    </rPh>
    <phoneticPr fontId="5"/>
  </si>
  <si>
    <t>幼児</t>
    <rPh sb="0" eb="2">
      <t>ヨウジ</t>
    </rPh>
    <phoneticPr fontId="5"/>
  </si>
  <si>
    <t>会員番号</t>
    <phoneticPr fontId="5"/>
  </si>
  <si>
    <t>施設利用補助金申請書</t>
    <rPh sb="0" eb="10">
      <t>シセツリヨウホジョキンシンセイショ</t>
    </rPh>
    <phoneticPr fontId="5"/>
  </si>
  <si>
    <t>下記のとおり、施設利用補助金を申請します。</t>
    <rPh sb="0" eb="2">
      <t>カキ</t>
    </rPh>
    <rPh sb="7" eb="14">
      <t>シセツリヨウホジョキン</t>
    </rPh>
    <rPh sb="15" eb="17">
      <t>シンセイ</t>
    </rPh>
    <phoneticPr fontId="5"/>
  </si>
  <si>
    <t>試合分（1試合　1,000円　年間3試合まで）</t>
    <rPh sb="0" eb="2">
      <t>シアイ</t>
    </rPh>
    <rPh sb="2" eb="3">
      <t>ブン</t>
    </rPh>
    <rPh sb="5" eb="7">
      <t>シアイ</t>
    </rPh>
    <rPh sb="13" eb="14">
      <t>エン</t>
    </rPh>
    <rPh sb="15" eb="17">
      <t>ネンカン</t>
    </rPh>
    <rPh sb="18" eb="20">
      <t>シアイ</t>
    </rPh>
    <phoneticPr fontId="5"/>
  </si>
  <si>
    <t>枚分（1枚　500円　年間5枚まで）</t>
    <rPh sb="0" eb="1">
      <t>マイ</t>
    </rPh>
    <rPh sb="1" eb="2">
      <t>ブン</t>
    </rPh>
    <rPh sb="4" eb="5">
      <t>マイ</t>
    </rPh>
    <rPh sb="9" eb="10">
      <t>エン</t>
    </rPh>
    <rPh sb="11" eb="13">
      <t>ネンカン</t>
    </rPh>
    <rPh sb="14" eb="15">
      <t>マイ</t>
    </rPh>
    <phoneticPr fontId="5"/>
  </si>
  <si>
    <t>野球観戦補助（京セラドーム）</t>
    <rPh sb="0" eb="6">
      <t>ヤキュウカンセンホジョ</t>
    </rPh>
    <rPh sb="7" eb="8">
      <t>キョウ</t>
    </rPh>
    <phoneticPr fontId="5"/>
  </si>
  <si>
    <t>東京ディズニーリゾート入園補助</t>
    <rPh sb="0" eb="2">
      <t>トウキョウ</t>
    </rPh>
    <rPh sb="11" eb="15">
      <t>ニュウエンホジョ</t>
    </rPh>
    <phoneticPr fontId="5"/>
  </si>
  <si>
    <t>海遊館入館補助</t>
    <rPh sb="0" eb="3">
      <t>カイユウカン</t>
    </rPh>
    <rPh sb="3" eb="7">
      <t>ニュウカンホジョ</t>
    </rPh>
    <phoneticPr fontId="5"/>
  </si>
  <si>
    <t>大人（高校生･16才以上）</t>
    <rPh sb="0" eb="2">
      <t>オトナ</t>
    </rPh>
    <rPh sb="3" eb="6">
      <t>コウコウセイ</t>
    </rPh>
    <rPh sb="9" eb="12">
      <t>サイイジョウ</t>
    </rPh>
    <phoneticPr fontId="5"/>
  </si>
  <si>
    <t>こども(小中学生)</t>
    <rPh sb="4" eb="8">
      <t>ショウチュウガクセイ</t>
    </rPh>
    <phoneticPr fontId="5"/>
  </si>
  <si>
    <t>幼児(3歳以上)</t>
    <rPh sb="0" eb="2">
      <t>ヨウジ</t>
    </rPh>
    <rPh sb="4" eb="7">
      <t>サイイジョウ</t>
    </rPh>
    <phoneticPr fontId="5"/>
  </si>
  <si>
    <t>枚分（1枚　       円　年間    枚まで）</t>
    <rPh sb="0" eb="1">
      <t>マイ</t>
    </rPh>
    <rPh sb="1" eb="2">
      <t>ブン</t>
    </rPh>
    <rPh sb="4" eb="5">
      <t>マイ</t>
    </rPh>
    <rPh sb="13" eb="14">
      <t>エン</t>
    </rPh>
    <rPh sb="15" eb="17">
      <t>ネンカン</t>
    </rPh>
    <rPh sb="21" eb="22">
      <t>マイ</t>
    </rPh>
    <phoneticPr fontId="5"/>
  </si>
  <si>
    <t>宿泊施設利用補助</t>
    <rPh sb="0" eb="4">
      <t>シュクハクシセツ</t>
    </rPh>
    <rPh sb="4" eb="8">
      <t>リヨウホジョ</t>
    </rPh>
    <phoneticPr fontId="5"/>
  </si>
  <si>
    <t>会員</t>
    <rPh sb="0" eb="2">
      <t>カイイン</t>
    </rPh>
    <phoneticPr fontId="5"/>
  </si>
  <si>
    <t>同居の家族</t>
    <rPh sb="0" eb="2">
      <t>ドウキョ</t>
    </rPh>
    <rPh sb="3" eb="5">
      <t>カゾク</t>
    </rPh>
    <phoneticPr fontId="5"/>
  </si>
  <si>
    <t>人</t>
    <rPh sb="0" eb="1">
      <t>ニン</t>
    </rPh>
    <phoneticPr fontId="5"/>
  </si>
  <si>
    <t>家族氏名</t>
    <rPh sb="0" eb="4">
      <t>カゾクシメイ</t>
    </rPh>
    <phoneticPr fontId="5"/>
  </si>
  <si>
    <t>ハイツいこいの村グループ</t>
    <rPh sb="7" eb="8">
      <t>ムラ</t>
    </rPh>
    <phoneticPr fontId="5"/>
  </si>
  <si>
    <t>休暇村</t>
    <rPh sb="0" eb="3">
      <t>キュウカムラ</t>
    </rPh>
    <phoneticPr fontId="5"/>
  </si>
  <si>
    <t>グリンピア施設</t>
    <rPh sb="5" eb="7">
      <t>シセツ</t>
    </rPh>
    <phoneticPr fontId="5"/>
  </si>
  <si>
    <t>ホテル阪急エキスポパーク</t>
    <rPh sb="3" eb="5">
      <t>ハンキュウ</t>
    </rPh>
    <phoneticPr fontId="5"/>
  </si>
  <si>
    <t>ユニトピアささやま</t>
    <phoneticPr fontId="5"/>
  </si>
  <si>
    <t>アイ･アイ･ランド</t>
    <phoneticPr fontId="5"/>
  </si>
  <si>
    <t>・</t>
    <phoneticPr fontId="5"/>
  </si>
  <si>
    <t>かんぽの宿　など</t>
    <rPh sb="4" eb="5">
      <t>ヤド</t>
    </rPh>
    <phoneticPr fontId="5"/>
  </si>
  <si>
    <t>　ご家族のみのご利用は、補助対象外。</t>
    <rPh sb="2" eb="4">
      <t>カゾク</t>
    </rPh>
    <rPh sb="8" eb="10">
      <t>リヨウ</t>
    </rPh>
    <rPh sb="12" eb="17">
      <t>ホジョタイショウガイ</t>
    </rPh>
    <phoneticPr fontId="5"/>
  </si>
  <si>
    <t>　同伴家族の氏名は、必ず記載して</t>
    <rPh sb="1" eb="5">
      <t>ドウハンカゾク</t>
    </rPh>
    <rPh sb="6" eb="8">
      <t>シメイ</t>
    </rPh>
    <rPh sb="10" eb="11">
      <t>カナラ</t>
    </rPh>
    <rPh sb="12" eb="14">
      <t>キサイ</t>
    </rPh>
    <phoneticPr fontId="5"/>
  </si>
  <si>
    <t>ください。</t>
    <phoneticPr fontId="5"/>
  </si>
  <si>
    <t>申請される補助内容の</t>
    <rPh sb="0" eb="2">
      <t>シンセイ</t>
    </rPh>
    <rPh sb="5" eb="9">
      <t>ホジョナイヨウ</t>
    </rPh>
    <phoneticPr fontId="5"/>
  </si>
  <si>
    <t>枠に✓を入れ、</t>
    <rPh sb="0" eb="1">
      <t>ワク</t>
    </rPh>
    <rPh sb="4" eb="5">
      <t>イ</t>
    </rPh>
    <phoneticPr fontId="5"/>
  </si>
  <si>
    <t>サッカー観戦補助</t>
    <rPh sb="4" eb="6">
      <t>カンセン</t>
    </rPh>
    <rPh sb="6" eb="8">
      <t>ホジョ</t>
    </rPh>
    <phoneticPr fontId="5"/>
  </si>
  <si>
    <t>ユニバーサルスタジオジャパン</t>
    <phoneticPr fontId="5"/>
  </si>
  <si>
    <t>　入園補助</t>
    <rPh sb="1" eb="5">
      <t>ニュウエンホジョ</t>
    </rPh>
    <phoneticPr fontId="5"/>
  </si>
  <si>
    <t>担　当</t>
    <rPh sb="0" eb="1">
      <t>タン</t>
    </rPh>
    <rPh sb="2" eb="3">
      <t>トウ</t>
    </rPh>
    <phoneticPr fontId="5"/>
  </si>
  <si>
    <t>会　計</t>
    <rPh sb="0" eb="1">
      <t>カイ</t>
    </rPh>
    <rPh sb="2" eb="3">
      <t>ケイ</t>
    </rPh>
    <phoneticPr fontId="5"/>
  </si>
  <si>
    <t>（パナソニックスタジアム・ヨドコウ桜スタジアム）</t>
    <rPh sb="17" eb="18">
      <t>サクラ</t>
    </rPh>
    <phoneticPr fontId="5"/>
  </si>
  <si>
    <t>の枚数･人数枠に希望数を数字で入れてください。</t>
    <rPh sb="1" eb="3">
      <t>マイスウ</t>
    </rPh>
    <rPh sb="4" eb="6">
      <t>ニンズウ</t>
    </rPh>
    <rPh sb="6" eb="7">
      <t>ワク</t>
    </rPh>
    <rPh sb="8" eb="10">
      <t>キボウ</t>
    </rPh>
    <rPh sb="10" eb="11">
      <t>スウ</t>
    </rPh>
    <rPh sb="12" eb="14">
      <t>スウジ</t>
    </rPh>
    <rPh sb="15" eb="16">
      <t>イ</t>
    </rPh>
    <phoneticPr fontId="5"/>
  </si>
  <si>
    <t>　同一年度内、3泊分まで補助。</t>
    <rPh sb="1" eb="6">
      <t>ドウイツネンドナイ</t>
    </rPh>
    <rPh sb="8" eb="9">
      <t>パク</t>
    </rPh>
    <rPh sb="9" eb="10">
      <t>ブン</t>
    </rPh>
    <rPh sb="12" eb="14">
      <t>ホジョ</t>
    </rPh>
    <phoneticPr fontId="5"/>
  </si>
  <si>
    <t>※　施設利用後、この申請書に利用施設領収書の写しを添えて、メール</t>
    <rPh sb="14" eb="16">
      <t>リヨウ</t>
    </rPh>
    <phoneticPr fontId="5"/>
  </si>
  <si>
    <t>　あるいはファックスで送信してください。</t>
    <rPh sb="11" eb="13">
      <t>ソウシン</t>
    </rPh>
    <phoneticPr fontId="5"/>
  </si>
  <si>
    <t>※　必要事項を入力しますと、合計欄が自動計算されます。</t>
    <rPh sb="2" eb="6">
      <t>ヒツヨウジコウ</t>
    </rPh>
    <rPh sb="7" eb="9">
      <t>ニュウリョク</t>
    </rPh>
    <rPh sb="14" eb="17">
      <t>ゴウケイラン</t>
    </rPh>
    <rPh sb="18" eb="22">
      <t>ジドウケイサン</t>
    </rPh>
    <phoneticPr fontId="5"/>
  </si>
  <si>
    <t>補助額(一泊につき）</t>
    <rPh sb="0" eb="3">
      <t>ホジョガク</t>
    </rPh>
    <rPh sb="4" eb="6">
      <t>イッパク</t>
    </rPh>
    <phoneticPr fontId="5"/>
  </si>
  <si>
    <t>　会員　1,500円　　同居家族　1,000円</t>
    <rPh sb="1" eb="3">
      <t>カイイン</t>
    </rPh>
    <rPh sb="9" eb="10">
      <t>エン</t>
    </rPh>
    <rPh sb="12" eb="16">
      <t>ドウキョカゾク</t>
    </rPh>
    <rPh sb="22" eb="23">
      <t>エン</t>
    </rPh>
    <phoneticPr fontId="5"/>
  </si>
  <si>
    <t>処　理　日</t>
    <rPh sb="0" eb="1">
      <t>トコロ</t>
    </rPh>
    <rPh sb="2" eb="3">
      <t>リ</t>
    </rPh>
    <rPh sb="4" eb="5">
      <t>ヒ</t>
    </rPh>
    <phoneticPr fontId="5"/>
  </si>
  <si>
    <t>支　給　日</t>
    <rPh sb="0" eb="1">
      <t>シ</t>
    </rPh>
    <rPh sb="2" eb="3">
      <t>キュウ</t>
    </rPh>
    <rPh sb="4" eb="5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</si>
</sst>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ee&quot;年&quot;mm&quot;月&quot;dd&quot;日&quot;"/>
    <numFmt numFmtId="177" formatCode="#,##0&quot;円&quot;"/>
    <numFmt numFmtId="178" formatCode="[$-411]gggee&quot;年&quot;mm&quot;月&quot;dd&quot;日&quot;"/>
  </numFmts>
  <fonts count="9" x14ac:knownFonts="1">
    <font>
      <sz val="11"/>
      <color theme="1"/>
      <name val="ＭＳ 明朝"/>
      <family val="2"/>
      <charset val="128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6"/>
      <name val="ＭＳ 明朝"/>
      <family val="2"/>
      <charset val="128"/>
    </font>
    <font>
      <sz val="1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6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3" xfId="0" applyFont="1" applyBorder="1">
      <alignment vertical="center"/>
    </xf>
    <xf numFmtId="0" fontId="6" fillId="0" borderId="0" xfId="0" applyFont="1">
      <alignment vertical="center"/>
    </xf>
    <xf numFmtId="0" fontId="1" fillId="0" borderId="19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 applyAlignment="1">
      <alignment vertical="center" wrapText="1"/>
    </xf>
    <xf numFmtId="0" fontId="7" fillId="0" borderId="0" xfId="0" applyFo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14" xfId="0" applyFont="1" applyBorder="1" applyAlignment="1">
      <alignment horizontal="left" vertical="center"/>
    </xf>
    <xf numFmtId="3" fontId="7" fillId="0" borderId="14" xfId="0" applyNumberFormat="1" applyFont="1" applyBorder="1" applyAlignment="1">
      <alignment vertical="center" wrapText="1"/>
    </xf>
    <xf numFmtId="0" fontId="4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8" fillId="0" borderId="0" xfId="0" applyFont="1" applyAlignment="1">
      <alignment vertical="center" shrinkToFit="1"/>
    </xf>
    <xf numFmtId="177" fontId="8" fillId="0" borderId="0" xfId="0" applyNumberFormat="1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vertical="center" textRotation="255" shrinkToFit="1"/>
    </xf>
    <xf numFmtId="0" fontId="4" fillId="0" borderId="1" xfId="0" applyFont="1" applyBorder="1" applyAlignment="1">
      <alignment vertical="center" textRotation="255" shrinkToFit="1"/>
    </xf>
    <xf numFmtId="0" fontId="4" fillId="0" borderId="0" xfId="0" applyFont="1" applyAlignment="1">
      <alignment vertical="center" wrapText="1"/>
    </xf>
    <xf numFmtId="0" fontId="7" fillId="0" borderId="4" xfId="0" applyFont="1" applyBorder="1">
      <alignment vertical="center"/>
    </xf>
    <xf numFmtId="0" fontId="7" fillId="0" borderId="3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/>
    </xf>
    <xf numFmtId="177" fontId="7" fillId="0" borderId="0" xfId="0" applyNumberFormat="1" applyFont="1" applyAlignment="1">
      <alignment horizontal="left" vertical="top" wrapText="1"/>
    </xf>
    <xf numFmtId="177" fontId="7" fillId="0" borderId="12" xfId="0" applyNumberFormat="1" applyFont="1" applyBorder="1" applyAlignment="1">
      <alignment horizontal="left" vertical="top" wrapText="1"/>
    </xf>
    <xf numFmtId="177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13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8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center" vertical="center" textRotation="255" shrinkToFit="1"/>
    </xf>
    <xf numFmtId="0" fontId="7" fillId="0" borderId="4" xfId="0" applyFont="1" applyBorder="1" applyAlignment="1">
      <alignment horizontal="center" vertical="center" textRotation="255" shrinkToFit="1"/>
    </xf>
    <xf numFmtId="0" fontId="7" fillId="0" borderId="11" xfId="0" applyFont="1" applyBorder="1" applyAlignment="1">
      <alignment horizontal="center" vertical="center" textRotation="255" shrinkToFit="1"/>
    </xf>
    <xf numFmtId="0" fontId="4" fillId="0" borderId="2" xfId="0" applyFont="1" applyBorder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textRotation="255" shrinkToFit="1"/>
    </xf>
    <xf numFmtId="0" fontId="7" fillId="0" borderId="8" xfId="0" applyFont="1" applyBorder="1" applyAlignment="1">
      <alignment horizontal="center" vertical="center" textRotation="255" shrinkToFit="1"/>
    </xf>
    <xf numFmtId="0" fontId="7" fillId="0" borderId="3" xfId="0" applyFont="1" applyBorder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77" fontId="8" fillId="0" borderId="0" xfId="0" applyNumberFormat="1" applyFont="1" applyAlignment="1">
      <alignment horizontal="center" vertical="center" wrapText="1"/>
    </xf>
    <xf numFmtId="177" fontId="8" fillId="0" borderId="1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177" fontId="8" fillId="0" borderId="0" xfId="0" applyNumberFormat="1" applyFont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178" fontId="6" fillId="0" borderId="5" xfId="0" applyNumberFormat="1" applyFont="1" applyBorder="1" applyAlignment="1">
      <alignment horizontal="center" vertical="center"/>
    </xf>
    <xf numFmtId="178" fontId="6" fillId="0" borderId="13" xfId="0" applyNumberFormat="1" applyFont="1" applyBorder="1" applyAlignment="1">
      <alignment horizontal="center" vertical="center"/>
    </xf>
    <xf numFmtId="178" fontId="6" fillId="0" borderId="14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B19F7-8CE3-46FE-AF26-B797EB7C97D0}">
  <dimension ref="A1:BS59"/>
  <sheetViews>
    <sheetView tabSelected="1" topLeftCell="A49" zoomScale="160" zoomScaleNormal="160" workbookViewId="0">
      <selection activeCell="B58" sqref="B58:M58"/>
    </sheetView>
  </sheetViews>
  <sheetFormatPr defaultRowHeight="18" x14ac:dyDescent="0.2"/>
  <cols>
    <col min="1" max="66" width="1.77734375" style="4" customWidth="1"/>
    <col min="67" max="16384" width="8.88671875" style="4"/>
  </cols>
  <sheetData>
    <row r="1" spans="1:71" ht="30" customHeight="1" x14ac:dyDescent="0.55000000000000004">
      <c r="A1" s="141" t="s">
        <v>22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3"/>
      <c r="BC1" s="2" t="s">
        <v>5</v>
      </c>
      <c r="BD1" s="3"/>
      <c r="BE1" s="3"/>
      <c r="BF1" s="5"/>
      <c r="BG1" s="5"/>
      <c r="BH1" s="5"/>
      <c r="BI1" s="5"/>
      <c r="BJ1" s="5"/>
      <c r="BK1" s="113"/>
      <c r="BL1" s="113"/>
      <c r="BM1" s="5"/>
      <c r="BN1" s="6"/>
      <c r="BO1" s="5"/>
      <c r="BP1" s="5"/>
      <c r="BQ1" s="5"/>
      <c r="BR1" s="5"/>
      <c r="BS1" s="1"/>
    </row>
    <row r="2" spans="1:71" ht="24" customHeight="1" x14ac:dyDescent="0.2">
      <c r="A2" s="10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145"/>
      <c r="AI2" s="120" t="s">
        <v>13</v>
      </c>
      <c r="AJ2" s="121"/>
      <c r="AK2" s="121"/>
      <c r="AL2" s="122"/>
      <c r="AM2" s="120"/>
      <c r="AN2" s="121"/>
      <c r="AO2" s="121"/>
      <c r="AP2" s="121"/>
      <c r="AQ2" s="121"/>
      <c r="AR2" s="121"/>
      <c r="AS2" s="121"/>
      <c r="AT2" s="121"/>
      <c r="AU2" s="121"/>
      <c r="AV2" s="121"/>
      <c r="AW2" s="122"/>
      <c r="AX2" s="9"/>
    </row>
    <row r="3" spans="1:71" ht="18" customHeight="1" x14ac:dyDescent="0.2">
      <c r="A3" s="10"/>
      <c r="B3" s="144" t="s">
        <v>14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9"/>
    </row>
    <row r="4" spans="1:71" ht="31.95" customHeight="1" x14ac:dyDescent="0.2">
      <c r="A4" s="10"/>
      <c r="B4" s="130" t="s">
        <v>0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9"/>
    </row>
    <row r="5" spans="1:71" ht="22.05" customHeight="1" x14ac:dyDescent="0.2">
      <c r="A5" s="10"/>
      <c r="B5" s="95"/>
      <c r="C5" s="139" t="s">
        <v>1</v>
      </c>
      <c r="D5" s="139"/>
      <c r="E5" s="139"/>
      <c r="F5" s="139"/>
      <c r="G5" s="139"/>
      <c r="H5" s="139"/>
      <c r="I5" s="139"/>
      <c r="J5" s="139"/>
      <c r="K5" s="104"/>
      <c r="L5" s="133"/>
      <c r="M5" s="134"/>
      <c r="N5" s="134"/>
      <c r="O5" s="134"/>
      <c r="P5" s="134"/>
      <c r="Q5" s="134"/>
      <c r="R5" s="134"/>
      <c r="S5" s="135"/>
      <c r="T5" s="123" t="s">
        <v>2</v>
      </c>
      <c r="U5" s="124"/>
      <c r="V5" s="124"/>
      <c r="W5" s="124"/>
      <c r="X5" s="124"/>
      <c r="Y5" s="125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9"/>
    </row>
    <row r="6" spans="1:71" ht="13.95" customHeight="1" x14ac:dyDescent="0.2">
      <c r="A6" s="10"/>
      <c r="B6" s="97"/>
      <c r="C6" s="140"/>
      <c r="D6" s="140"/>
      <c r="E6" s="140"/>
      <c r="F6" s="140"/>
      <c r="G6" s="140"/>
      <c r="H6" s="140"/>
      <c r="I6" s="140"/>
      <c r="J6" s="140"/>
      <c r="K6" s="92"/>
      <c r="L6" s="136"/>
      <c r="M6" s="137"/>
      <c r="N6" s="137"/>
      <c r="O6" s="137"/>
      <c r="P6" s="137"/>
      <c r="Q6" s="137"/>
      <c r="R6" s="137"/>
      <c r="S6" s="138"/>
      <c r="T6" s="126"/>
      <c r="U6" s="127"/>
      <c r="V6" s="127"/>
      <c r="W6" s="127"/>
      <c r="X6" s="127"/>
      <c r="Y6" s="128"/>
      <c r="Z6" s="64"/>
      <c r="AA6" s="129"/>
      <c r="AB6" s="129"/>
      <c r="AC6" s="7" t="s">
        <v>6</v>
      </c>
      <c r="AD6" s="117" t="s">
        <v>8</v>
      </c>
      <c r="AE6" s="117"/>
      <c r="AF6" s="132"/>
      <c r="AG6" s="132"/>
      <c r="AH6" s="132"/>
      <c r="AI6" s="132"/>
      <c r="AJ6" s="7" t="s">
        <v>7</v>
      </c>
      <c r="AK6" s="132"/>
      <c r="AL6" s="132"/>
      <c r="AM6" s="132"/>
      <c r="AN6" s="132"/>
      <c r="AO6" s="7" t="s">
        <v>7</v>
      </c>
      <c r="AP6" s="132"/>
      <c r="AQ6" s="132"/>
      <c r="AR6" s="132"/>
      <c r="AS6" s="132"/>
      <c r="AT6" s="118" t="s">
        <v>4</v>
      </c>
      <c r="AU6" s="119"/>
      <c r="AV6" s="119"/>
      <c r="AW6" s="119"/>
      <c r="AX6" s="9"/>
    </row>
    <row r="7" spans="1:71" ht="22.05" customHeight="1" x14ac:dyDescent="0.2">
      <c r="A7" s="10"/>
      <c r="B7" s="123"/>
      <c r="C7" s="139" t="s">
        <v>21</v>
      </c>
      <c r="D7" s="139"/>
      <c r="E7" s="139"/>
      <c r="F7" s="139"/>
      <c r="G7" s="139"/>
      <c r="H7" s="139"/>
      <c r="I7" s="139"/>
      <c r="J7" s="139"/>
      <c r="K7" s="125"/>
      <c r="L7" s="133"/>
      <c r="M7" s="134"/>
      <c r="N7" s="134"/>
      <c r="O7" s="134"/>
      <c r="P7" s="134"/>
      <c r="Q7" s="134"/>
      <c r="R7" s="134"/>
      <c r="S7" s="135"/>
      <c r="T7" s="123" t="s">
        <v>3</v>
      </c>
      <c r="U7" s="124"/>
      <c r="V7" s="124"/>
      <c r="W7" s="124"/>
      <c r="X7" s="124"/>
      <c r="Y7" s="125"/>
      <c r="Z7" s="114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6"/>
      <c r="AX7" s="11"/>
    </row>
    <row r="8" spans="1:71" ht="13.95" customHeight="1" x14ac:dyDescent="0.2">
      <c r="A8" s="10"/>
      <c r="B8" s="126"/>
      <c r="C8" s="140"/>
      <c r="D8" s="140"/>
      <c r="E8" s="140"/>
      <c r="F8" s="140"/>
      <c r="G8" s="140"/>
      <c r="H8" s="140"/>
      <c r="I8" s="140"/>
      <c r="J8" s="140"/>
      <c r="K8" s="128"/>
      <c r="L8" s="136"/>
      <c r="M8" s="137"/>
      <c r="N8" s="137"/>
      <c r="O8" s="137"/>
      <c r="P8" s="137"/>
      <c r="Q8" s="137"/>
      <c r="R8" s="137"/>
      <c r="S8" s="138"/>
      <c r="T8" s="126"/>
      <c r="U8" s="127"/>
      <c r="V8" s="127"/>
      <c r="W8" s="127"/>
      <c r="X8" s="127"/>
      <c r="Y8" s="128"/>
      <c r="Z8" s="64"/>
      <c r="AA8" s="129"/>
      <c r="AB8" s="129"/>
      <c r="AC8" s="7" t="s">
        <v>6</v>
      </c>
      <c r="AD8" s="117" t="s">
        <v>8</v>
      </c>
      <c r="AE8" s="117"/>
      <c r="AF8" s="132"/>
      <c r="AG8" s="132"/>
      <c r="AH8" s="132"/>
      <c r="AI8" s="132"/>
      <c r="AJ8" s="7" t="s">
        <v>7</v>
      </c>
      <c r="AK8" s="132"/>
      <c r="AL8" s="132"/>
      <c r="AM8" s="132"/>
      <c r="AN8" s="132"/>
      <c r="AO8" s="7" t="s">
        <v>7</v>
      </c>
      <c r="AP8" s="132"/>
      <c r="AQ8" s="132"/>
      <c r="AR8" s="132"/>
      <c r="AS8" s="132"/>
      <c r="AT8" s="118" t="s">
        <v>4</v>
      </c>
      <c r="AU8" s="119"/>
      <c r="AV8" s="119"/>
      <c r="AW8" s="119"/>
      <c r="AX8" s="9"/>
    </row>
    <row r="9" spans="1:71" ht="36" customHeight="1" x14ac:dyDescent="0.2">
      <c r="A9" s="10"/>
      <c r="B9" s="130" t="s">
        <v>23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9"/>
    </row>
    <row r="10" spans="1:71" ht="7.95" customHeight="1" x14ac:dyDescent="0.2">
      <c r="A10" s="146"/>
      <c r="B10" s="62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42"/>
      <c r="AX10" s="148"/>
    </row>
    <row r="11" spans="1:71" ht="12" customHeight="1" x14ac:dyDescent="0.2">
      <c r="A11" s="146"/>
      <c r="B11" s="63"/>
      <c r="C11" s="14"/>
      <c r="D11" s="18"/>
      <c r="E11" s="66" t="s">
        <v>26</v>
      </c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7"/>
      <c r="U11" s="68"/>
      <c r="V11" s="60" t="s">
        <v>24</v>
      </c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1"/>
      <c r="AN11" s="69" t="s">
        <v>18</v>
      </c>
      <c r="AO11" s="70"/>
      <c r="AP11" s="70"/>
      <c r="AQ11" s="71" t="str">
        <f>IF(C11="","",1000*T11)</f>
        <v/>
      </c>
      <c r="AR11" s="72"/>
      <c r="AS11" s="72"/>
      <c r="AT11" s="72"/>
      <c r="AU11" s="16" t="s">
        <v>17</v>
      </c>
      <c r="AV11" s="50"/>
      <c r="AW11" s="51"/>
      <c r="AX11" s="148"/>
    </row>
    <row r="12" spans="1:71" ht="7.95" customHeight="1" x14ac:dyDescent="0.2">
      <c r="A12" s="146"/>
      <c r="B12" s="64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43"/>
      <c r="AX12" s="148"/>
    </row>
    <row r="13" spans="1:71" ht="7.95" customHeight="1" x14ac:dyDescent="0.2">
      <c r="A13" s="146"/>
      <c r="B13" s="62"/>
      <c r="C13" s="32"/>
      <c r="D13" s="32"/>
      <c r="E13" s="111" t="s">
        <v>51</v>
      </c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3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42"/>
      <c r="AX13" s="148"/>
    </row>
    <row r="14" spans="1:71" ht="12" customHeight="1" x14ac:dyDescent="0.2">
      <c r="A14" s="146"/>
      <c r="B14" s="63"/>
      <c r="C14" s="14"/>
      <c r="D14" s="19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31"/>
      <c r="T14" s="67"/>
      <c r="U14" s="68"/>
      <c r="V14" s="60" t="s">
        <v>24</v>
      </c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1"/>
      <c r="AN14" s="69" t="s">
        <v>18</v>
      </c>
      <c r="AO14" s="70"/>
      <c r="AP14" s="70"/>
      <c r="AQ14" s="71" t="str">
        <f>IF(C14="","",1000*P14)</f>
        <v/>
      </c>
      <c r="AR14" s="72"/>
      <c r="AS14" s="72"/>
      <c r="AT14" s="72"/>
      <c r="AU14" s="16" t="s">
        <v>17</v>
      </c>
      <c r="AV14" s="50"/>
      <c r="AW14" s="51"/>
      <c r="AX14" s="148"/>
    </row>
    <row r="15" spans="1:71" ht="4.05" customHeight="1" x14ac:dyDescent="0.2">
      <c r="A15" s="146"/>
      <c r="B15" s="63"/>
      <c r="C15" s="112"/>
      <c r="D15" s="112"/>
      <c r="E15" s="73" t="s">
        <v>56</v>
      </c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105"/>
      <c r="AX15" s="148"/>
    </row>
    <row r="16" spans="1:71" ht="10.050000000000001" customHeight="1" x14ac:dyDescent="0.2">
      <c r="A16" s="146"/>
      <c r="B16" s="64"/>
      <c r="C16" s="52"/>
      <c r="D16" s="52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7"/>
      <c r="AX16" s="148"/>
    </row>
    <row r="17" spans="1:50" ht="7.95" customHeight="1" x14ac:dyDescent="0.2">
      <c r="A17" s="146"/>
      <c r="B17" s="62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42"/>
      <c r="AX17" s="148"/>
    </row>
    <row r="18" spans="1:50" ht="12" customHeight="1" x14ac:dyDescent="0.2">
      <c r="A18" s="146"/>
      <c r="B18" s="63"/>
      <c r="C18" s="14"/>
      <c r="D18" s="19"/>
      <c r="E18" s="66" t="s">
        <v>27</v>
      </c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12"/>
      <c r="T18" s="67"/>
      <c r="U18" s="68"/>
      <c r="V18" s="60" t="s">
        <v>25</v>
      </c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1"/>
      <c r="AN18" s="69" t="s">
        <v>18</v>
      </c>
      <c r="AO18" s="70"/>
      <c r="AP18" s="70"/>
      <c r="AQ18" s="71" t="str">
        <f>IF(C18="","",500*P18)</f>
        <v/>
      </c>
      <c r="AR18" s="72"/>
      <c r="AS18" s="72"/>
      <c r="AT18" s="72"/>
      <c r="AU18" s="16" t="s">
        <v>17</v>
      </c>
      <c r="AV18" s="50"/>
      <c r="AW18" s="51"/>
      <c r="AX18" s="148"/>
    </row>
    <row r="19" spans="1:50" ht="7.95" customHeight="1" x14ac:dyDescent="0.2">
      <c r="A19" s="146"/>
      <c r="B19" s="64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43"/>
      <c r="AX19" s="148"/>
    </row>
    <row r="20" spans="1:50" ht="10.050000000000001" customHeight="1" x14ac:dyDescent="0.2">
      <c r="A20" s="146"/>
      <c r="B20" s="62"/>
      <c r="C20" s="32"/>
      <c r="D20" s="32"/>
      <c r="E20" s="108" t="s">
        <v>52</v>
      </c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42"/>
      <c r="AX20" s="148"/>
    </row>
    <row r="21" spans="1:50" ht="12" customHeight="1" x14ac:dyDescent="0.2">
      <c r="A21" s="146"/>
      <c r="B21" s="63"/>
      <c r="C21" s="14"/>
      <c r="D21" s="1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67"/>
      <c r="U21" s="68"/>
      <c r="V21" s="60" t="s">
        <v>25</v>
      </c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1"/>
      <c r="AN21" s="69" t="s">
        <v>18</v>
      </c>
      <c r="AO21" s="70"/>
      <c r="AP21" s="70"/>
      <c r="AQ21" s="71" t="str">
        <f>IF(C21="","",500*P21)</f>
        <v/>
      </c>
      <c r="AR21" s="72"/>
      <c r="AS21" s="72"/>
      <c r="AT21" s="72"/>
      <c r="AU21" s="16" t="s">
        <v>17</v>
      </c>
      <c r="AV21" s="50"/>
      <c r="AW21" s="51"/>
      <c r="AX21" s="148"/>
    </row>
    <row r="22" spans="1:50" ht="4.05" customHeight="1" x14ac:dyDescent="0.2">
      <c r="A22" s="146"/>
      <c r="B22" s="63"/>
      <c r="C22" s="20"/>
      <c r="D22" s="19"/>
      <c r="E22" s="73" t="s">
        <v>53</v>
      </c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109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51"/>
      <c r="AX22" s="148"/>
    </row>
    <row r="23" spans="1:50" ht="10.050000000000001" customHeight="1" x14ac:dyDescent="0.2">
      <c r="A23" s="146"/>
      <c r="B23" s="64"/>
      <c r="C23" s="33"/>
      <c r="D23" s="33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10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43"/>
      <c r="AX23" s="148"/>
    </row>
    <row r="24" spans="1:50" ht="7.95" customHeight="1" x14ac:dyDescent="0.2">
      <c r="A24" s="146"/>
      <c r="B24" s="95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4"/>
      <c r="AX24" s="148"/>
    </row>
    <row r="25" spans="1:50" ht="12" customHeight="1" x14ac:dyDescent="0.2">
      <c r="A25" s="146"/>
      <c r="B25" s="96"/>
      <c r="C25" s="13"/>
      <c r="D25" s="22"/>
      <c r="E25" s="66" t="s">
        <v>28</v>
      </c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13"/>
      <c r="T25" s="53" t="s">
        <v>19</v>
      </c>
      <c r="U25" s="53"/>
      <c r="V25" s="53"/>
      <c r="W25" s="67"/>
      <c r="X25" s="68"/>
      <c r="Y25" s="12" t="s">
        <v>15</v>
      </c>
      <c r="Z25" s="12"/>
      <c r="AA25" s="13"/>
      <c r="AB25" s="74" t="s">
        <v>16</v>
      </c>
      <c r="AC25" s="54"/>
      <c r="AD25" s="54"/>
      <c r="AE25" s="67"/>
      <c r="AF25" s="68"/>
      <c r="AG25" s="12" t="s">
        <v>15</v>
      </c>
      <c r="AH25" s="22"/>
      <c r="AI25" s="24"/>
      <c r="AJ25" s="75" t="s">
        <v>20</v>
      </c>
      <c r="AK25" s="60"/>
      <c r="AL25" s="60"/>
      <c r="AM25" s="67"/>
      <c r="AN25" s="68"/>
      <c r="AO25" s="60" t="s">
        <v>15</v>
      </c>
      <c r="AP25" s="60"/>
      <c r="AQ25" s="60"/>
      <c r="AR25" s="60"/>
      <c r="AS25" s="60"/>
      <c r="AT25" s="60"/>
      <c r="AU25" s="60"/>
      <c r="AV25" s="60"/>
      <c r="AW25" s="61"/>
      <c r="AX25" s="148"/>
    </row>
    <row r="26" spans="1:50" ht="6" customHeight="1" x14ac:dyDescent="0.2">
      <c r="A26" s="146"/>
      <c r="B26" s="96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90"/>
      <c r="AX26" s="148"/>
    </row>
    <row r="27" spans="1:50" ht="10.95" customHeight="1" x14ac:dyDescent="0.2">
      <c r="A27" s="146"/>
      <c r="B27" s="96"/>
      <c r="C27" s="89"/>
      <c r="D27" s="89"/>
      <c r="E27" s="89"/>
      <c r="F27" s="100" t="s">
        <v>29</v>
      </c>
      <c r="G27" s="100"/>
      <c r="H27" s="100"/>
      <c r="I27" s="100"/>
      <c r="J27" s="100"/>
      <c r="K27" s="100"/>
      <c r="L27" s="100"/>
      <c r="M27" s="100"/>
      <c r="N27" s="98">
        <v>600</v>
      </c>
      <c r="O27" s="98"/>
      <c r="P27" s="98"/>
      <c r="Q27" s="26"/>
      <c r="R27" s="101" t="s">
        <v>30</v>
      </c>
      <c r="S27" s="101"/>
      <c r="T27" s="101"/>
      <c r="U27" s="101"/>
      <c r="V27" s="101"/>
      <c r="W27" s="101"/>
      <c r="X27" s="98">
        <v>500</v>
      </c>
      <c r="Y27" s="98"/>
      <c r="Z27" s="98"/>
      <c r="AA27" s="27"/>
      <c r="AB27" s="102" t="s">
        <v>31</v>
      </c>
      <c r="AC27" s="102"/>
      <c r="AD27" s="102"/>
      <c r="AE27" s="102"/>
      <c r="AF27" s="102"/>
      <c r="AG27" s="98">
        <v>300</v>
      </c>
      <c r="AH27" s="98"/>
      <c r="AI27" s="98"/>
      <c r="AJ27" s="98"/>
      <c r="AK27" s="98"/>
      <c r="AL27" s="98"/>
      <c r="AM27" s="99"/>
      <c r="AN27" s="69" t="s">
        <v>18</v>
      </c>
      <c r="AO27" s="70"/>
      <c r="AP27" s="70"/>
      <c r="AQ27" s="71" t="str">
        <f>IF(C25="","",N27*W25+X27*AE25+AG27*AM25)</f>
        <v/>
      </c>
      <c r="AR27" s="72"/>
      <c r="AS27" s="72"/>
      <c r="AT27" s="72"/>
      <c r="AU27" s="17" t="s">
        <v>17</v>
      </c>
      <c r="AV27" s="96"/>
      <c r="AW27" s="90"/>
      <c r="AX27" s="148"/>
    </row>
    <row r="28" spans="1:50" ht="7.95" customHeight="1" x14ac:dyDescent="0.2">
      <c r="A28" s="146"/>
      <c r="B28" s="97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2"/>
      <c r="AX28" s="148"/>
    </row>
    <row r="29" spans="1:50" ht="7.95" customHeight="1" x14ac:dyDescent="0.2">
      <c r="A29" s="146"/>
      <c r="B29" s="62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42"/>
      <c r="AX29" s="148"/>
    </row>
    <row r="30" spans="1:50" ht="12" customHeight="1" x14ac:dyDescent="0.2">
      <c r="A30" s="146"/>
      <c r="B30" s="63"/>
      <c r="C30" s="14"/>
      <c r="D30" s="19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12"/>
      <c r="T30" s="67"/>
      <c r="U30" s="68"/>
      <c r="V30" s="60" t="s">
        <v>32</v>
      </c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1"/>
      <c r="AN30" s="69" t="s">
        <v>18</v>
      </c>
      <c r="AO30" s="70"/>
      <c r="AP30" s="70"/>
      <c r="AQ30" s="71" t="str">
        <f>IF(C30="","",500*P30)</f>
        <v/>
      </c>
      <c r="AR30" s="72"/>
      <c r="AS30" s="72"/>
      <c r="AT30" s="72"/>
      <c r="AU30" s="16" t="s">
        <v>17</v>
      </c>
      <c r="AV30" s="50"/>
      <c r="AW30" s="51"/>
      <c r="AX30" s="148"/>
    </row>
    <row r="31" spans="1:50" ht="7.95" customHeight="1" x14ac:dyDescent="0.2">
      <c r="A31" s="146"/>
      <c r="B31" s="64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43"/>
      <c r="AX31" s="148"/>
    </row>
    <row r="32" spans="1:50" ht="7.95" customHeight="1" x14ac:dyDescent="0.2">
      <c r="A32" s="146"/>
      <c r="B32" s="62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42"/>
      <c r="AX32" s="148"/>
    </row>
    <row r="33" spans="1:50" ht="12" customHeight="1" x14ac:dyDescent="0.2">
      <c r="A33" s="146"/>
      <c r="B33" s="63"/>
      <c r="C33" s="14"/>
      <c r="D33" s="19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12"/>
      <c r="T33" s="67"/>
      <c r="U33" s="68"/>
      <c r="V33" s="60" t="s">
        <v>32</v>
      </c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1"/>
      <c r="AN33" s="69" t="s">
        <v>18</v>
      </c>
      <c r="AO33" s="70"/>
      <c r="AP33" s="70"/>
      <c r="AQ33" s="71" t="str">
        <f>IF(C33="","",500*P33)</f>
        <v/>
      </c>
      <c r="AR33" s="72"/>
      <c r="AS33" s="72"/>
      <c r="AT33" s="72"/>
      <c r="AU33" s="16" t="s">
        <v>17</v>
      </c>
      <c r="AV33" s="50"/>
      <c r="AW33" s="51"/>
      <c r="AX33" s="148"/>
    </row>
    <row r="34" spans="1:50" ht="7.95" customHeight="1" x14ac:dyDescent="0.2">
      <c r="A34" s="146"/>
      <c r="B34" s="64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43"/>
      <c r="AX34" s="148"/>
    </row>
    <row r="35" spans="1:50" ht="7.95" customHeight="1" x14ac:dyDescent="0.2">
      <c r="A35" s="146"/>
      <c r="B35" s="62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42"/>
      <c r="AX35" s="148"/>
    </row>
    <row r="36" spans="1:50" ht="12" customHeight="1" x14ac:dyDescent="0.2">
      <c r="A36" s="146"/>
      <c r="B36" s="63"/>
      <c r="C36" s="14"/>
      <c r="D36" s="19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12"/>
      <c r="T36" s="67"/>
      <c r="U36" s="68"/>
      <c r="V36" s="60" t="s">
        <v>32</v>
      </c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1"/>
      <c r="AN36" s="69" t="s">
        <v>18</v>
      </c>
      <c r="AO36" s="70"/>
      <c r="AP36" s="70"/>
      <c r="AQ36" s="71" t="str">
        <f>IF(C36="","",500*P36)</f>
        <v/>
      </c>
      <c r="AR36" s="72"/>
      <c r="AS36" s="72"/>
      <c r="AT36" s="72"/>
      <c r="AU36" s="16" t="s">
        <v>17</v>
      </c>
      <c r="AV36" s="50"/>
      <c r="AW36" s="51"/>
      <c r="AX36" s="148"/>
    </row>
    <row r="37" spans="1:50" ht="7.95" customHeight="1" x14ac:dyDescent="0.2">
      <c r="A37" s="146"/>
      <c r="B37" s="64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43"/>
      <c r="AX37" s="148"/>
    </row>
    <row r="38" spans="1:50" ht="7.95" customHeight="1" x14ac:dyDescent="0.2">
      <c r="A38" s="146"/>
      <c r="B38" s="82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4"/>
      <c r="AX38" s="148"/>
    </row>
    <row r="39" spans="1:50" s="18" customFormat="1" ht="12" customHeight="1" x14ac:dyDescent="0.2">
      <c r="A39" s="146"/>
      <c r="B39" s="29"/>
      <c r="C39" s="30"/>
      <c r="D39" s="31"/>
      <c r="E39" s="73" t="s">
        <v>33</v>
      </c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15"/>
      <c r="T39" s="74" t="s">
        <v>34</v>
      </c>
      <c r="U39" s="54"/>
      <c r="V39" s="54"/>
      <c r="W39" s="22"/>
      <c r="X39" s="23"/>
      <c r="Y39" s="75" t="s">
        <v>35</v>
      </c>
      <c r="Z39" s="60"/>
      <c r="AA39" s="60"/>
      <c r="AB39" s="60"/>
      <c r="AC39" s="60"/>
      <c r="AD39" s="67"/>
      <c r="AE39" s="68"/>
      <c r="AF39" s="60" t="s">
        <v>36</v>
      </c>
      <c r="AG39" s="60"/>
      <c r="AH39" s="155" t="s">
        <v>37</v>
      </c>
      <c r="AI39" s="155"/>
      <c r="AJ39" s="155"/>
      <c r="AK39" s="155"/>
      <c r="AL39" s="155"/>
      <c r="AM39" s="155"/>
      <c r="AN39" s="155"/>
      <c r="AO39" s="155" t="s">
        <v>37</v>
      </c>
      <c r="AP39" s="155"/>
      <c r="AQ39" s="155"/>
      <c r="AR39" s="155"/>
      <c r="AS39" s="155"/>
      <c r="AT39" s="155"/>
      <c r="AU39" s="155"/>
      <c r="AV39" s="89"/>
      <c r="AW39" s="90"/>
      <c r="AX39" s="148"/>
    </row>
    <row r="40" spans="1:50" s="18" customFormat="1" ht="12" customHeight="1" x14ac:dyDescent="0.2">
      <c r="A40" s="146"/>
      <c r="B40" s="85"/>
      <c r="C40" s="86"/>
      <c r="D40" s="86"/>
      <c r="E40" s="28" t="s">
        <v>44</v>
      </c>
      <c r="F40" s="53" t="s">
        <v>38</v>
      </c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21" t="s">
        <v>44</v>
      </c>
      <c r="T40" s="54" t="s">
        <v>46</v>
      </c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89"/>
      <c r="AW40" s="90"/>
      <c r="AX40" s="148"/>
    </row>
    <row r="41" spans="1:50" s="18" customFormat="1" ht="12" customHeight="1" x14ac:dyDescent="0.2">
      <c r="A41" s="146"/>
      <c r="B41" s="85"/>
      <c r="C41" s="86"/>
      <c r="D41" s="86"/>
      <c r="E41" s="28" t="s">
        <v>44</v>
      </c>
      <c r="F41" s="53" t="s">
        <v>39</v>
      </c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21" t="s">
        <v>44</v>
      </c>
      <c r="T41" s="54" t="s">
        <v>58</v>
      </c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89"/>
      <c r="AW41" s="90"/>
      <c r="AX41" s="148"/>
    </row>
    <row r="42" spans="1:50" s="18" customFormat="1" ht="12" customHeight="1" x14ac:dyDescent="0.2">
      <c r="A42" s="146"/>
      <c r="B42" s="85"/>
      <c r="C42" s="86"/>
      <c r="D42" s="86"/>
      <c r="E42" s="28" t="s">
        <v>44</v>
      </c>
      <c r="F42" s="53" t="s">
        <v>40</v>
      </c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21" t="s">
        <v>44</v>
      </c>
      <c r="T42" s="54" t="s">
        <v>47</v>
      </c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5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89"/>
      <c r="AW42" s="90"/>
      <c r="AX42" s="148"/>
    </row>
    <row r="43" spans="1:50" s="18" customFormat="1" ht="12" customHeight="1" x14ac:dyDescent="0.2">
      <c r="A43" s="146"/>
      <c r="B43" s="85"/>
      <c r="C43" s="86"/>
      <c r="D43" s="86"/>
      <c r="E43" s="28" t="s">
        <v>44</v>
      </c>
      <c r="F43" s="53" t="s">
        <v>41</v>
      </c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21"/>
      <c r="T43" s="54" t="s">
        <v>48</v>
      </c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5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89"/>
      <c r="AW43" s="90"/>
      <c r="AX43" s="148"/>
    </row>
    <row r="44" spans="1:50" ht="12" customHeight="1" x14ac:dyDescent="0.2">
      <c r="A44" s="146"/>
      <c r="B44" s="85"/>
      <c r="C44" s="86"/>
      <c r="D44" s="86"/>
      <c r="E44" s="28" t="s">
        <v>44</v>
      </c>
      <c r="F44" s="53" t="s">
        <v>42</v>
      </c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12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89"/>
      <c r="AW44" s="90"/>
      <c r="AX44" s="148"/>
    </row>
    <row r="45" spans="1:50" ht="12" customHeight="1" x14ac:dyDescent="0.2">
      <c r="A45" s="146"/>
      <c r="B45" s="85"/>
      <c r="C45" s="86"/>
      <c r="D45" s="86"/>
      <c r="E45" s="28" t="s">
        <v>44</v>
      </c>
      <c r="F45" s="53" t="s">
        <v>43</v>
      </c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21" t="s">
        <v>44</v>
      </c>
      <c r="T45" s="57" t="s">
        <v>62</v>
      </c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8"/>
      <c r="AK45" s="44" t="s">
        <v>18</v>
      </c>
      <c r="AL45" s="44"/>
      <c r="AM45" s="44"/>
      <c r="AN45" s="44"/>
      <c r="AO45" s="46" t="str">
        <f>IF(C39="","",IF(S39="","エラー",1500+1000*AD39))</f>
        <v/>
      </c>
      <c r="AP45" s="46"/>
      <c r="AQ45" s="46"/>
      <c r="AR45" s="46"/>
      <c r="AS45" s="46"/>
      <c r="AT45" s="47"/>
      <c r="AU45" s="42" t="s">
        <v>17</v>
      </c>
      <c r="AV45" s="89"/>
      <c r="AW45" s="90"/>
      <c r="AX45" s="148"/>
    </row>
    <row r="46" spans="1:50" ht="12" customHeight="1" x14ac:dyDescent="0.2">
      <c r="A46" s="146"/>
      <c r="B46" s="85"/>
      <c r="C46" s="86"/>
      <c r="D46" s="86"/>
      <c r="E46" s="28" t="s">
        <v>44</v>
      </c>
      <c r="F46" s="53" t="s">
        <v>45</v>
      </c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12"/>
      <c r="T46" s="60" t="s">
        <v>63</v>
      </c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1"/>
      <c r="AK46" s="45"/>
      <c r="AL46" s="45"/>
      <c r="AM46" s="45"/>
      <c r="AN46" s="45"/>
      <c r="AO46" s="48"/>
      <c r="AP46" s="48"/>
      <c r="AQ46" s="48"/>
      <c r="AR46" s="48"/>
      <c r="AS46" s="48"/>
      <c r="AT46" s="49"/>
      <c r="AU46" s="43"/>
      <c r="AV46" s="89"/>
      <c r="AW46" s="90"/>
      <c r="AX46" s="148"/>
    </row>
    <row r="47" spans="1:50" ht="7.95" customHeight="1" x14ac:dyDescent="0.2">
      <c r="A47" s="146"/>
      <c r="B47" s="87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91"/>
      <c r="AW47" s="92"/>
      <c r="AX47" s="148"/>
    </row>
    <row r="48" spans="1:50" ht="10.95" customHeight="1" x14ac:dyDescent="0.2">
      <c r="A48" s="146"/>
      <c r="B48" s="76" t="s">
        <v>49</v>
      </c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5"/>
      <c r="O48" s="80" t="s">
        <v>50</v>
      </c>
      <c r="P48" s="80"/>
      <c r="Q48" s="80"/>
      <c r="R48" s="80"/>
      <c r="S48" s="80"/>
      <c r="T48" s="80"/>
      <c r="U48" s="80"/>
      <c r="V48" s="80"/>
      <c r="X48" s="80" t="s">
        <v>57</v>
      </c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93"/>
      <c r="AX48" s="148"/>
    </row>
    <row r="49" spans="1:50" ht="10.95" customHeight="1" x14ac:dyDescent="0.2">
      <c r="A49" s="146"/>
      <c r="B49" s="76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34"/>
      <c r="O49" s="80"/>
      <c r="P49" s="80"/>
      <c r="Q49" s="80"/>
      <c r="R49" s="80"/>
      <c r="S49" s="80"/>
      <c r="T49" s="80"/>
      <c r="U49" s="80"/>
      <c r="V49" s="80"/>
      <c r="W49" s="36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93"/>
      <c r="AX49" s="148"/>
    </row>
    <row r="50" spans="1:50" ht="10.95" customHeight="1" x14ac:dyDescent="0.2">
      <c r="A50" s="146"/>
      <c r="B50" s="78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25"/>
      <c r="O50" s="81"/>
      <c r="P50" s="81"/>
      <c r="Q50" s="81"/>
      <c r="R50" s="81"/>
      <c r="S50" s="81"/>
      <c r="T50" s="81"/>
      <c r="U50" s="81"/>
      <c r="V50" s="81"/>
      <c r="W50" s="25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94"/>
      <c r="AX50" s="148"/>
    </row>
    <row r="51" spans="1:50" ht="10.050000000000001" customHeight="1" thickBot="1" x14ac:dyDescent="0.25">
      <c r="A51" s="147"/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6"/>
      <c r="AM51" s="156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49"/>
    </row>
    <row r="52" spans="1:50" ht="19.95" customHeight="1" x14ac:dyDescent="0.2">
      <c r="A52" s="37"/>
      <c r="B52" s="153" t="s">
        <v>11</v>
      </c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</row>
    <row r="53" spans="1:50" ht="13.95" customHeight="1" x14ac:dyDescent="0.2">
      <c r="A53" s="38"/>
      <c r="B53" s="39" t="s">
        <v>59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40"/>
      <c r="AM53" s="150" t="s">
        <v>12</v>
      </c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2"/>
    </row>
    <row r="54" spans="1:50" ht="13.95" customHeight="1" x14ac:dyDescent="0.2">
      <c r="A54" s="38"/>
      <c r="B54" s="39" t="s">
        <v>60</v>
      </c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40"/>
      <c r="AM54" s="150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2"/>
    </row>
    <row r="55" spans="1:50" s="8" customFormat="1" ht="13.95" customHeight="1" x14ac:dyDescent="0.2">
      <c r="A55" s="38"/>
      <c r="B55" s="39" t="s">
        <v>61</v>
      </c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40"/>
      <c r="AM55" s="150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2"/>
    </row>
    <row r="56" spans="1:50" ht="13.95" customHeight="1" x14ac:dyDescent="0.2">
      <c r="A56" s="38"/>
      <c r="B56" s="154" t="s">
        <v>64</v>
      </c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 t="s">
        <v>54</v>
      </c>
      <c r="O56" s="154"/>
      <c r="P56" s="154"/>
      <c r="Q56" s="154"/>
      <c r="R56" s="154"/>
      <c r="S56" s="154"/>
      <c r="T56" s="154" t="s">
        <v>55</v>
      </c>
      <c r="U56" s="154"/>
      <c r="V56" s="154"/>
      <c r="W56" s="154"/>
      <c r="X56" s="154"/>
      <c r="Y56" s="154"/>
      <c r="Z56" s="154" t="s">
        <v>9</v>
      </c>
      <c r="AA56" s="154"/>
      <c r="AB56" s="154"/>
      <c r="AC56" s="154"/>
      <c r="AD56" s="154"/>
      <c r="AE56" s="154"/>
      <c r="AF56" s="154" t="s">
        <v>10</v>
      </c>
      <c r="AG56" s="154"/>
      <c r="AH56" s="154"/>
      <c r="AI56" s="154"/>
      <c r="AJ56" s="154"/>
      <c r="AK56" s="154"/>
      <c r="AL56" s="41"/>
      <c r="AM56" s="150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2"/>
    </row>
    <row r="57" spans="1:50" ht="25.95" customHeight="1" x14ac:dyDescent="0.2">
      <c r="A57" s="38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41"/>
      <c r="AM57" s="150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2"/>
    </row>
    <row r="58" spans="1:50" ht="13.95" customHeight="1" x14ac:dyDescent="0.2">
      <c r="A58" s="38"/>
      <c r="B58" s="157" t="s">
        <v>65</v>
      </c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41"/>
      <c r="AM58" s="150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2"/>
    </row>
    <row r="59" spans="1:50" ht="25.95" customHeight="1" x14ac:dyDescent="0.2">
      <c r="A59" s="38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41"/>
      <c r="AM59" s="150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2"/>
    </row>
  </sheetData>
  <mergeCells count="179">
    <mergeCell ref="C7:J8"/>
    <mergeCell ref="B7:B8"/>
    <mergeCell ref="K7:K8"/>
    <mergeCell ref="B5:B6"/>
    <mergeCell ref="K5:K6"/>
    <mergeCell ref="B51:AW51"/>
    <mergeCell ref="AV27:AW27"/>
    <mergeCell ref="AH40:AN41"/>
    <mergeCell ref="AO40:AU41"/>
    <mergeCell ref="AH42:AN43"/>
    <mergeCell ref="AO42:AU43"/>
    <mergeCell ref="F40:R40"/>
    <mergeCell ref="F41:R41"/>
    <mergeCell ref="B10:B12"/>
    <mergeCell ref="B13:B16"/>
    <mergeCell ref="B20:B23"/>
    <mergeCell ref="C12:AW12"/>
    <mergeCell ref="C10:AW10"/>
    <mergeCell ref="AQ21:AT21"/>
    <mergeCell ref="AV11:AW11"/>
    <mergeCell ref="AV14:AW14"/>
    <mergeCell ref="AV21:AW21"/>
    <mergeCell ref="E11:S11"/>
    <mergeCell ref="V11:AM11"/>
    <mergeCell ref="A1:AX1"/>
    <mergeCell ref="AM2:AW2"/>
    <mergeCell ref="B3:AW3"/>
    <mergeCell ref="B2:AH2"/>
    <mergeCell ref="A10:A51"/>
    <mergeCell ref="AX10:AX51"/>
    <mergeCell ref="AM53:AX53"/>
    <mergeCell ref="AM54:AX59"/>
    <mergeCell ref="B9:AW9"/>
    <mergeCell ref="AN21:AP21"/>
    <mergeCell ref="T11:U11"/>
    <mergeCell ref="B52:AX52"/>
    <mergeCell ref="B56:M56"/>
    <mergeCell ref="N56:S56"/>
    <mergeCell ref="T56:Y56"/>
    <mergeCell ref="Z56:AE56"/>
    <mergeCell ref="AF56:AK56"/>
    <mergeCell ref="B57:M57"/>
    <mergeCell ref="N57:S59"/>
    <mergeCell ref="AD39:AE39"/>
    <mergeCell ref="AF39:AG39"/>
    <mergeCell ref="AO39:AU39"/>
    <mergeCell ref="AH39:AN39"/>
    <mergeCell ref="T57:Y59"/>
    <mergeCell ref="BK1:BL1"/>
    <mergeCell ref="Z7:AW7"/>
    <mergeCell ref="AD8:AE8"/>
    <mergeCell ref="AT8:AW8"/>
    <mergeCell ref="AI2:AL2"/>
    <mergeCell ref="T7:Y8"/>
    <mergeCell ref="Z6:AB6"/>
    <mergeCell ref="Z8:AB8"/>
    <mergeCell ref="AQ11:AT11"/>
    <mergeCell ref="AN11:AP11"/>
    <mergeCell ref="B4:AW4"/>
    <mergeCell ref="Z5:AW5"/>
    <mergeCell ref="AD6:AE6"/>
    <mergeCell ref="AF6:AI6"/>
    <mergeCell ref="AK6:AN6"/>
    <mergeCell ref="AP6:AS6"/>
    <mergeCell ref="AT6:AW6"/>
    <mergeCell ref="L7:S8"/>
    <mergeCell ref="L5:S6"/>
    <mergeCell ref="T5:Y6"/>
    <mergeCell ref="AF8:AI8"/>
    <mergeCell ref="AK8:AN8"/>
    <mergeCell ref="AP8:AS8"/>
    <mergeCell ref="C5:J6"/>
    <mergeCell ref="T14:U14"/>
    <mergeCell ref="V14:AM14"/>
    <mergeCell ref="T21:U21"/>
    <mergeCell ref="V21:AM21"/>
    <mergeCell ref="AQ14:AT14"/>
    <mergeCell ref="AN14:AP14"/>
    <mergeCell ref="E15:AW16"/>
    <mergeCell ref="B17:B19"/>
    <mergeCell ref="C17:AW17"/>
    <mergeCell ref="E18:R18"/>
    <mergeCell ref="T18:U18"/>
    <mergeCell ref="V18:AM18"/>
    <mergeCell ref="AN18:AP18"/>
    <mergeCell ref="AQ18:AT18"/>
    <mergeCell ref="AV18:AW18"/>
    <mergeCell ref="C19:AW19"/>
    <mergeCell ref="S20:S23"/>
    <mergeCell ref="E13:R14"/>
    <mergeCell ref="C15:D16"/>
    <mergeCell ref="T13:AW13"/>
    <mergeCell ref="E20:R21"/>
    <mergeCell ref="E22:R23"/>
    <mergeCell ref="T22:AW23"/>
    <mergeCell ref="T20:AW20"/>
    <mergeCell ref="B24:B28"/>
    <mergeCell ref="C27:E27"/>
    <mergeCell ref="AJ27:AM27"/>
    <mergeCell ref="E25:R25"/>
    <mergeCell ref="T25:V25"/>
    <mergeCell ref="W25:X25"/>
    <mergeCell ref="AB25:AD25"/>
    <mergeCell ref="AE25:AF25"/>
    <mergeCell ref="AJ25:AL25"/>
    <mergeCell ref="AM25:AN25"/>
    <mergeCell ref="F27:M27"/>
    <mergeCell ref="N27:P27"/>
    <mergeCell ref="R27:W27"/>
    <mergeCell ref="AB27:AF27"/>
    <mergeCell ref="AG27:AI27"/>
    <mergeCell ref="X27:Z27"/>
    <mergeCell ref="AN27:AP27"/>
    <mergeCell ref="C26:AW26"/>
    <mergeCell ref="C28:AW28"/>
    <mergeCell ref="AO25:AW25"/>
    <mergeCell ref="AQ27:AT27"/>
    <mergeCell ref="C24:AW24"/>
    <mergeCell ref="B29:B31"/>
    <mergeCell ref="C29:AW29"/>
    <mergeCell ref="E30:R30"/>
    <mergeCell ref="T30:U30"/>
    <mergeCell ref="V30:AM30"/>
    <mergeCell ref="AN30:AP30"/>
    <mergeCell ref="AQ30:AT30"/>
    <mergeCell ref="AV30:AW30"/>
    <mergeCell ref="C31:AW31"/>
    <mergeCell ref="B48:M50"/>
    <mergeCell ref="O48:V50"/>
    <mergeCell ref="B38:AW38"/>
    <mergeCell ref="B40:D46"/>
    <mergeCell ref="B47:AU47"/>
    <mergeCell ref="AV39:AW47"/>
    <mergeCell ref="X48:AW50"/>
    <mergeCell ref="F44:R44"/>
    <mergeCell ref="B32:B34"/>
    <mergeCell ref="C32:AW32"/>
    <mergeCell ref="E33:R33"/>
    <mergeCell ref="T33:U33"/>
    <mergeCell ref="V33:AM33"/>
    <mergeCell ref="AN33:AP33"/>
    <mergeCell ref="AQ33:AT33"/>
    <mergeCell ref="AV33:AW33"/>
    <mergeCell ref="C34:AW34"/>
    <mergeCell ref="C35:AW35"/>
    <mergeCell ref="E36:R36"/>
    <mergeCell ref="T36:U36"/>
    <mergeCell ref="V36:AM36"/>
    <mergeCell ref="AN36:AP36"/>
    <mergeCell ref="AQ36:AT36"/>
    <mergeCell ref="F42:R42"/>
    <mergeCell ref="F43:R43"/>
    <mergeCell ref="E39:R39"/>
    <mergeCell ref="T39:V39"/>
    <mergeCell ref="Y39:AC39"/>
    <mergeCell ref="A52:A59"/>
    <mergeCell ref="B53:AL53"/>
    <mergeCell ref="B54:AL54"/>
    <mergeCell ref="B55:AL55"/>
    <mergeCell ref="AL56:AL59"/>
    <mergeCell ref="AU45:AU46"/>
    <mergeCell ref="AK45:AN46"/>
    <mergeCell ref="AO45:AT46"/>
    <mergeCell ref="AV36:AW36"/>
    <mergeCell ref="C37:AW37"/>
    <mergeCell ref="F45:R45"/>
    <mergeCell ref="F46:R46"/>
    <mergeCell ref="T40:AG40"/>
    <mergeCell ref="T41:AG41"/>
    <mergeCell ref="T42:AG42"/>
    <mergeCell ref="T43:AG43"/>
    <mergeCell ref="Z57:AE59"/>
    <mergeCell ref="AF57:AK59"/>
    <mergeCell ref="B58:M58"/>
    <mergeCell ref="B59:M59"/>
    <mergeCell ref="T45:AJ45"/>
    <mergeCell ref="T44:AU44"/>
    <mergeCell ref="T46:AJ46"/>
    <mergeCell ref="B35:B37"/>
  </mergeCells>
  <phoneticPr fontId="5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施設利用補助金</vt:lpstr>
      <vt:lpstr>施設利用補助金!Print_Area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gojyokai1</dc:creator>
  <cp:lastModifiedBy>gojyokai1</cp:lastModifiedBy>
  <cp:lastPrinted>2024-08-27T04:25:19Z</cp:lastPrinted>
  <dcterms:created xsi:type="dcterms:W3CDTF">2024-07-19T07:37:05Z</dcterms:created>
  <dcterms:modified xsi:type="dcterms:W3CDTF">2024-09-18T06:42:58Z</dcterms:modified>
</cp:coreProperties>
</file>